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d.docs.live.net/5ecfda9e22b3ca2e/Public/SchoolPro Docs/"/>
    </mc:Choice>
  </mc:AlternateContent>
  <xr:revisionPtr revIDLastSave="329" documentId="11_0EE6E93139CF33CADA4F304CD7BFD400EC47D53F" xr6:coauthVersionLast="45" xr6:coauthVersionMax="45" xr10:uidLastSave="{B4A63615-97E0-4D3D-A877-928F489B1E1C}"/>
  <bookViews>
    <workbookView xWindow="-120" yWindow="-120" windowWidth="29040" windowHeight="15840" activeTab="1" xr2:uid="{00000000-000D-0000-FFFF-FFFF00000000}"/>
  </bookViews>
  <sheets>
    <sheet name="Secondary School Staff Plan" sheetId="1" r:id="rId1"/>
    <sheet name="Primary School Staff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D67" i="1"/>
  <c r="E67" i="1"/>
  <c r="F67" i="1"/>
  <c r="B67" i="1"/>
  <c r="C53" i="2"/>
  <c r="D53" i="2"/>
  <c r="E53" i="2"/>
  <c r="F53" i="2"/>
  <c r="B53" i="2"/>
  <c r="F50" i="2"/>
  <c r="D50" i="2"/>
  <c r="B50" i="2"/>
  <c r="C50" i="2"/>
  <c r="E50" i="2"/>
  <c r="F38" i="2"/>
  <c r="E38" i="2"/>
  <c r="D38" i="2"/>
  <c r="C38" i="2"/>
  <c r="B38" i="2"/>
  <c r="M22" i="2"/>
  <c r="L22" i="2"/>
  <c r="K22" i="2"/>
  <c r="J22" i="2"/>
  <c r="I22" i="2"/>
  <c r="B59" i="2" l="1"/>
  <c r="C59" i="2"/>
  <c r="D59" i="2"/>
  <c r="E59" i="2"/>
  <c r="F59" i="2"/>
  <c r="C64" i="1"/>
  <c r="D64" i="1"/>
  <c r="E64" i="1"/>
  <c r="F64" i="1"/>
  <c r="K46" i="1"/>
  <c r="I46" i="1"/>
  <c r="B46" i="1"/>
  <c r="B54" i="1"/>
  <c r="M62" i="1"/>
  <c r="L62" i="1"/>
  <c r="K62" i="1"/>
  <c r="J62" i="1"/>
  <c r="I62" i="1"/>
  <c r="B64" i="1" s="1"/>
  <c r="M54" i="1"/>
  <c r="L54" i="1"/>
  <c r="K54" i="1"/>
  <c r="J54" i="1"/>
  <c r="I54" i="1"/>
  <c r="F54" i="1"/>
  <c r="E54" i="1"/>
  <c r="D54" i="1"/>
  <c r="C54" i="1"/>
  <c r="M46" i="1"/>
  <c r="L46" i="1"/>
  <c r="J46" i="1"/>
  <c r="F46" i="1"/>
  <c r="E46" i="1"/>
  <c r="D46" i="1"/>
  <c r="C46" i="1"/>
  <c r="M38" i="1"/>
  <c r="L38" i="1"/>
  <c r="K38" i="1"/>
  <c r="J38" i="1"/>
  <c r="I38" i="1"/>
  <c r="F38" i="1"/>
  <c r="E38" i="1"/>
  <c r="D38" i="1"/>
  <c r="C38" i="1"/>
  <c r="B38" i="1"/>
  <c r="M30" i="1"/>
  <c r="L30" i="1"/>
  <c r="K30" i="1"/>
  <c r="J30" i="1"/>
  <c r="I30" i="1"/>
  <c r="F30" i="1"/>
  <c r="E30" i="1"/>
  <c r="D30" i="1"/>
  <c r="C30" i="1"/>
  <c r="B30" i="1"/>
  <c r="F22" i="1"/>
  <c r="E22" i="1"/>
  <c r="D22" i="1"/>
  <c r="C22" i="1"/>
  <c r="B22" i="1"/>
  <c r="M22" i="1"/>
  <c r="L22" i="1"/>
  <c r="K22" i="1"/>
  <c r="J22" i="1"/>
  <c r="I22" i="1"/>
  <c r="M14" i="1"/>
  <c r="L14" i="1"/>
  <c r="K14" i="1"/>
  <c r="J14" i="1"/>
  <c r="I14" i="1"/>
  <c r="C14" i="1"/>
  <c r="D14" i="1"/>
  <c r="E14" i="1"/>
  <c r="F14" i="1"/>
  <c r="B14" i="1"/>
  <c r="J46" i="2"/>
  <c r="K46" i="2"/>
  <c r="L46" i="2"/>
  <c r="M46" i="2"/>
  <c r="J38" i="2"/>
  <c r="K38" i="2"/>
  <c r="L38" i="2"/>
  <c r="M38" i="2"/>
  <c r="I46" i="2"/>
  <c r="I38" i="2"/>
  <c r="J30" i="2"/>
  <c r="K30" i="2"/>
  <c r="L30" i="2"/>
  <c r="M30" i="2"/>
  <c r="I30" i="2"/>
  <c r="J14" i="2"/>
  <c r="K14" i="2"/>
  <c r="L14" i="2"/>
  <c r="M14" i="2"/>
  <c r="I14" i="2"/>
  <c r="C30" i="2"/>
  <c r="D30" i="2"/>
  <c r="E30" i="2"/>
  <c r="F30" i="2"/>
  <c r="B30" i="2"/>
  <c r="B55" i="2" s="1"/>
  <c r="C46" i="2"/>
  <c r="D46" i="2"/>
  <c r="E46" i="2"/>
  <c r="F46" i="2"/>
  <c r="B46" i="2"/>
  <c r="F55" i="2" l="1"/>
  <c r="E55" i="2"/>
  <c r="D55" i="2"/>
  <c r="C55" i="2"/>
</calcChain>
</file>

<file path=xl/sharedStrings.xml><?xml version="1.0" encoding="utf-8"?>
<sst xmlns="http://schemas.openxmlformats.org/spreadsheetml/2006/main" count="188" uniqueCount="46">
  <si>
    <t>Total number of Staff</t>
  </si>
  <si>
    <t xml:space="preserve">Maths </t>
  </si>
  <si>
    <t>Monday</t>
  </si>
  <si>
    <t>Tuesday</t>
  </si>
  <si>
    <t>Wednesday</t>
  </si>
  <si>
    <t>Secondary School Staffing Plan</t>
  </si>
  <si>
    <t>Thursday</t>
  </si>
  <si>
    <t>Friday</t>
  </si>
  <si>
    <t xml:space="preserve">Staffing codes </t>
  </si>
  <si>
    <t>A = available</t>
  </si>
  <si>
    <t>WFH = working from home</t>
  </si>
  <si>
    <t>SI = self-isolating</t>
  </si>
  <si>
    <t>English</t>
  </si>
  <si>
    <t>Science</t>
  </si>
  <si>
    <t>Humanities</t>
  </si>
  <si>
    <t>Espressive Arts</t>
  </si>
  <si>
    <t xml:space="preserve">Technology </t>
  </si>
  <si>
    <t>MFL</t>
  </si>
  <si>
    <t>Physical Education</t>
  </si>
  <si>
    <t>Total Number</t>
  </si>
  <si>
    <t>M = medically signed off</t>
  </si>
  <si>
    <t>U = unavailable e.g. part-time</t>
  </si>
  <si>
    <t xml:space="preserve">Support Staff TAs </t>
  </si>
  <si>
    <t>Lunchtime Supervisors</t>
  </si>
  <si>
    <t xml:space="preserve">Admin Team </t>
  </si>
  <si>
    <t xml:space="preserve">Site Team/Cleaners </t>
  </si>
  <si>
    <t>Support staff  - HLTAs</t>
  </si>
  <si>
    <t>Support staff  - TAs</t>
  </si>
  <si>
    <t>Admin Team</t>
  </si>
  <si>
    <t>Primary School Staffing Plan</t>
  </si>
  <si>
    <t>Whole School</t>
  </si>
  <si>
    <t>Number of staff available</t>
  </si>
  <si>
    <t>Number of staff available each day</t>
  </si>
  <si>
    <t>Number of pupils expected each day</t>
  </si>
  <si>
    <t>Staff : pupil ratio</t>
  </si>
  <si>
    <t>Number of EHCP pupils expected</t>
  </si>
  <si>
    <t>Staff : EHCP pupil ratio</t>
  </si>
  <si>
    <t>Number of 1:1 staff for EHCP pupils</t>
  </si>
  <si>
    <t>Number of EYFS pupils expected each day</t>
  </si>
  <si>
    <t>EYFS staff : pupil ratio</t>
  </si>
  <si>
    <t>Number of Y1-Y6 pupils expected each day</t>
  </si>
  <si>
    <t>Y1-Y6 Staff : pupil ratio</t>
  </si>
  <si>
    <t xml:space="preserve">Support Staff EYFS HLTAs </t>
  </si>
  <si>
    <t xml:space="preserve">EYFS Teaching Staff </t>
  </si>
  <si>
    <t xml:space="preserve">Y1-Y6 Teaching Staff </t>
  </si>
  <si>
    <t xml:space="preserve">Support Staff Y1-Y6 HLTAs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</si>
</sst>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960E8C"/>
        <bgColor indexed="64"/>
      </patternFill>
    </fill>
    <fill>
      <patternFill patternType="solid">
        <fgColor rgb="FFECE70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4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3"/>
      </bottom>
      <diagonal/>
    </border>
    <border>
      <left/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/>
      <bottom/>
      <diagonal/>
    </border>
    <border>
      <left style="medium">
        <color theme="6" tint="0.79998168889431442"/>
      </left>
      <right/>
      <top style="medium">
        <color theme="4" tint="0.79998168889431442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5117038483843"/>
      </right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 applyAlignment="1"/>
    <xf numFmtId="0" fontId="2" fillId="0" borderId="6" xfId="0" applyFont="1" applyFill="1" applyBorder="1" applyAlignment="1">
      <alignment horizontal="left" vertical="center" indent="1" shrinkToFit="1"/>
    </xf>
    <xf numFmtId="165" fontId="2" fillId="0" borderId="7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165" fontId="2" fillId="0" borderId="8" xfId="0" applyNumberFormat="1" applyFont="1" applyFill="1" applyBorder="1" applyAlignment="1">
      <alignment horizontal="right" vertical="center" indent="1"/>
    </xf>
    <xf numFmtId="165" fontId="2" fillId="0" borderId="9" xfId="0" applyNumberFormat="1" applyFont="1" applyFill="1" applyBorder="1" applyAlignment="1">
      <alignment horizontal="right" vertical="center" indent="1"/>
    </xf>
    <xf numFmtId="165" fontId="2" fillId="0" borderId="6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5" fontId="2" fillId="5" borderId="12" xfId="0" applyNumberFormat="1" applyFont="1" applyFill="1" applyBorder="1" applyAlignment="1">
      <alignment horizontal="right" vertical="center" indent="1"/>
    </xf>
    <xf numFmtId="165" fontId="2" fillId="0" borderId="17" xfId="0" applyNumberFormat="1" applyFont="1" applyFill="1" applyBorder="1" applyAlignment="1">
      <alignment horizontal="right" vertical="center" indent="1"/>
    </xf>
    <xf numFmtId="0" fontId="3" fillId="5" borderId="0" xfId="0" applyFont="1" applyFill="1" applyBorder="1" applyAlignment="1">
      <alignment horizontal="center" vertical="center"/>
    </xf>
    <xf numFmtId="165" fontId="2" fillId="5" borderId="0" xfId="0" applyNumberFormat="1" applyFont="1" applyFill="1" applyBorder="1" applyAlignment="1">
      <alignment horizontal="right" vertical="center" indent="1"/>
    </xf>
    <xf numFmtId="165" fontId="3" fillId="5" borderId="0" xfId="0" applyNumberFormat="1" applyFont="1" applyFill="1" applyBorder="1" applyAlignment="1">
      <alignment horizontal="right" vertical="center" indent="1"/>
    </xf>
    <xf numFmtId="0" fontId="6" fillId="2" borderId="13" xfId="0" applyFont="1" applyFill="1" applyBorder="1" applyAlignment="1">
      <alignment horizontal="left" vertical="center" indent="1"/>
    </xf>
    <xf numFmtId="0" fontId="2" fillId="5" borderId="11" xfId="0" applyFont="1" applyFill="1" applyBorder="1" applyAlignment="1">
      <alignment horizontal="left" vertical="center" indent="1" shrinkToFit="1"/>
    </xf>
    <xf numFmtId="165" fontId="2" fillId="5" borderId="11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0" fontId="2" fillId="7" borderId="9" xfId="0" applyFont="1" applyFill="1" applyBorder="1" applyAlignment="1">
      <alignment horizontal="left" vertical="center" indent="1" shrinkToFit="1"/>
    </xf>
    <xf numFmtId="165" fontId="2" fillId="7" borderId="9" xfId="0" applyNumberFormat="1" applyFont="1" applyFill="1" applyBorder="1" applyAlignment="1">
      <alignment horizontal="right" vertical="center" indent="1"/>
    </xf>
    <xf numFmtId="165" fontId="2" fillId="7" borderId="16" xfId="0" applyNumberFormat="1" applyFont="1" applyFill="1" applyBorder="1" applyAlignment="1">
      <alignment horizontal="right" vertical="center" indent="1"/>
    </xf>
    <xf numFmtId="165" fontId="2" fillId="7" borderId="10" xfId="0" applyNumberFormat="1" applyFont="1" applyFill="1" applyBorder="1" applyAlignment="1">
      <alignment horizontal="right" vertical="center" indent="1"/>
    </xf>
    <xf numFmtId="0" fontId="5" fillId="5" borderId="0" xfId="0" applyFont="1" applyFill="1" applyBorder="1" applyAlignment="1">
      <alignment vertical="center" shrinkToFit="1"/>
    </xf>
    <xf numFmtId="0" fontId="2" fillId="5" borderId="0" xfId="0" applyFont="1" applyFill="1" applyBorder="1" applyAlignment="1">
      <alignment horizontal="left" vertical="center" wrapText="1" indent="1"/>
    </xf>
    <xf numFmtId="164" fontId="2" fillId="5" borderId="0" xfId="0" applyNumberFormat="1" applyFont="1" applyFill="1" applyBorder="1" applyAlignment="1">
      <alignment horizontal="left" vertical="center" indent="1"/>
    </xf>
    <xf numFmtId="0" fontId="0" fillId="5" borderId="0" xfId="0" applyFill="1"/>
    <xf numFmtId="0" fontId="1" fillId="8" borderId="3" xfId="0" applyFont="1" applyFill="1" applyBorder="1" applyAlignment="1">
      <alignment horizontal="left" vertical="center" indent="1"/>
    </xf>
    <xf numFmtId="0" fontId="1" fillId="11" borderId="3" xfId="0" applyFont="1" applyFill="1" applyBorder="1" applyAlignment="1">
      <alignment horizontal="left" vertical="center" indent="1"/>
    </xf>
    <xf numFmtId="0" fontId="1" fillId="12" borderId="3" xfId="0" applyFont="1" applyFill="1" applyBorder="1" applyAlignment="1">
      <alignment horizontal="left" vertical="center" indent="1"/>
    </xf>
    <xf numFmtId="0" fontId="1" fillId="13" borderId="3" xfId="0" applyFont="1" applyFill="1" applyBorder="1" applyAlignment="1">
      <alignment horizontal="left" vertical="center" indent="1"/>
    </xf>
    <xf numFmtId="0" fontId="6" fillId="14" borderId="3" xfId="0" applyFont="1" applyFill="1" applyBorder="1" applyAlignment="1">
      <alignment horizontal="left" vertical="center" indent="1"/>
    </xf>
    <xf numFmtId="0" fontId="1" fillId="9" borderId="3" xfId="0" applyFont="1" applyFill="1" applyBorder="1" applyAlignment="1">
      <alignment horizontal="left" vertical="center" indent="1"/>
    </xf>
    <xf numFmtId="0" fontId="1" fillId="15" borderId="3" xfId="0" applyFont="1" applyFill="1" applyBorder="1" applyAlignment="1">
      <alignment horizontal="left" vertical="center" indent="1"/>
    </xf>
    <xf numFmtId="0" fontId="1" fillId="16" borderId="3" xfId="0" applyFont="1" applyFill="1" applyBorder="1" applyAlignment="1">
      <alignment horizontal="left" vertical="center" indent="1"/>
    </xf>
    <xf numFmtId="0" fontId="8" fillId="5" borderId="19" xfId="0" applyFont="1" applyFill="1" applyBorder="1" applyAlignment="1">
      <alignment horizontal="right" vertical="center" shrinkToFit="1"/>
    </xf>
    <xf numFmtId="0" fontId="9" fillId="5" borderId="19" xfId="0" applyFont="1" applyFill="1" applyBorder="1" applyAlignment="1">
      <alignment horizontal="center" vertical="center" wrapText="1"/>
    </xf>
    <xf numFmtId="164" fontId="9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left" vertical="center" indent="1"/>
    </xf>
    <xf numFmtId="0" fontId="3" fillId="2" borderId="14" xfId="0" applyNumberFormat="1" applyFont="1" applyFill="1" applyBorder="1" applyAlignment="1">
      <alignment horizontal="right" vertical="center" indent="1"/>
    </xf>
    <xf numFmtId="0" fontId="7" fillId="6" borderId="14" xfId="0" applyNumberFormat="1" applyFont="1" applyFill="1" applyBorder="1" applyAlignment="1">
      <alignment horizontal="right" vertical="center" indent="1"/>
    </xf>
    <xf numFmtId="0" fontId="7" fillId="5" borderId="15" xfId="0" applyNumberFormat="1" applyFont="1" applyFill="1" applyBorder="1" applyAlignment="1">
      <alignment horizontal="right" vertical="center" indent="1"/>
    </xf>
    <xf numFmtId="0" fontId="7" fillId="5" borderId="20" xfId="0" applyNumberFormat="1" applyFont="1" applyFill="1" applyBorder="1" applyAlignment="1">
      <alignment horizontal="right" vertical="center" indent="1"/>
    </xf>
    <xf numFmtId="0" fontId="7" fillId="6" borderId="21" xfId="0" applyNumberFormat="1" applyFont="1" applyFill="1" applyBorder="1" applyAlignment="1">
      <alignment horizontal="right" vertical="center" indent="1"/>
    </xf>
    <xf numFmtId="0" fontId="10" fillId="0" borderId="19" xfId="0" applyFont="1" applyBorder="1" applyAlignment="1">
      <alignment horizontal="center" vertical="center" wrapText="1"/>
    </xf>
    <xf numFmtId="0" fontId="2" fillId="3" borderId="19" xfId="0" applyNumberFormat="1" applyFont="1" applyFill="1" applyBorder="1" applyAlignment="1" applyProtection="1">
      <alignment horizontal="left" vertical="center" indent="1"/>
      <protection locked="0"/>
    </xf>
    <xf numFmtId="164" fontId="2" fillId="3" borderId="19" xfId="0" applyNumberFormat="1" applyFont="1" applyFill="1" applyBorder="1" applyAlignment="1">
      <alignment horizontal="left" vertical="center" indent="1"/>
    </xf>
    <xf numFmtId="2" fontId="7" fillId="6" borderId="14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left" vertical="center" indent="1"/>
    </xf>
    <xf numFmtId="2" fontId="7" fillId="5" borderId="15" xfId="0" applyNumberFormat="1" applyFont="1" applyFill="1" applyBorder="1" applyAlignment="1">
      <alignment horizontal="right" vertical="center" indent="1"/>
    </xf>
    <xf numFmtId="2" fontId="7" fillId="6" borderId="21" xfId="0" applyNumberFormat="1" applyFont="1" applyFill="1" applyBorder="1" applyAlignment="1">
      <alignment horizontal="right" vertical="center" indent="1"/>
    </xf>
    <xf numFmtId="2" fontId="7" fillId="5" borderId="20" xfId="0" applyNumberFormat="1" applyFont="1" applyFill="1" applyBorder="1" applyAlignment="1">
      <alignment horizontal="right" vertical="center" indent="1"/>
    </xf>
    <xf numFmtId="0" fontId="2" fillId="3" borderId="19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E703"/>
      <color rgb="FF960E8C"/>
      <color rgb="FF3333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9525</xdr:rowOff>
    </xdr:from>
    <xdr:to>
      <xdr:col>22</xdr:col>
      <xdr:colOff>266700</xdr:colOff>
      <xdr:row>23</xdr:row>
      <xdr:rowOff>119634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D7F2B-9620-49B6-9E21-F030C8EF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3350" y="9525"/>
          <a:ext cx="5715000" cy="4748784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2</xdr:row>
      <xdr:rowOff>19050</xdr:rowOff>
    </xdr:from>
    <xdr:to>
      <xdr:col>5</xdr:col>
      <xdr:colOff>580617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419A19-A37A-4874-8E99-33572ABC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0050"/>
          <a:ext cx="1180692" cy="98107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55</xdr:row>
      <xdr:rowOff>85725</xdr:rowOff>
    </xdr:from>
    <xdr:to>
      <xdr:col>0</xdr:col>
      <xdr:colOff>1618842</xdr:colOff>
      <xdr:row>60</xdr:row>
      <xdr:rowOff>66676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457CE3-6063-4434-AE60-D77DBCF4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1125200"/>
          <a:ext cx="1180692" cy="98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0</xdr:rowOff>
    </xdr:from>
    <xdr:to>
      <xdr:col>22</xdr:col>
      <xdr:colOff>276225</xdr:colOff>
      <xdr:row>23</xdr:row>
      <xdr:rowOff>110109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A167D-8AF2-463B-8BFB-3AB1A469D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0"/>
          <a:ext cx="5715000" cy="4748784"/>
        </a:xfrm>
        <a:prstGeom prst="rect">
          <a:avLst/>
        </a:prstGeom>
      </xdr:spPr>
    </xdr:pic>
    <xdr:clientData/>
  </xdr:twoCellAnchor>
  <xdr:twoCellAnchor editAs="oneCell">
    <xdr:from>
      <xdr:col>4</xdr:col>
      <xdr:colOff>97651</xdr:colOff>
      <xdr:row>2</xdr:row>
      <xdr:rowOff>19049</xdr:rowOff>
    </xdr:from>
    <xdr:to>
      <xdr:col>5</xdr:col>
      <xdr:colOff>592543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EF715-4D73-4E56-BF93-56A295335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876" y="400049"/>
          <a:ext cx="1180692" cy="981076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48</xdr:row>
      <xdr:rowOff>19050</xdr:rowOff>
    </xdr:from>
    <xdr:to>
      <xdr:col>7</xdr:col>
      <xdr:colOff>1590267</xdr:colOff>
      <xdr:row>53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41CE71-03D4-4318-9CFC-33BF3DF9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8825"/>
          <a:ext cx="1180692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46" zoomScaleNormal="100" workbookViewId="0">
      <selection activeCell="K77" sqref="K77"/>
    </sheetView>
  </sheetViews>
  <sheetFormatPr defaultRowHeight="15" x14ac:dyDescent="0.25"/>
  <cols>
    <col min="1" max="1" width="31.28515625" customWidth="1"/>
    <col min="2" max="6" width="10.28515625" customWidth="1"/>
    <col min="8" max="8" width="29.5703125" customWidth="1"/>
    <col min="9" max="13" width="10.28515625" customWidth="1"/>
  </cols>
  <sheetData>
    <row r="1" spans="1:13" ht="15" customHeight="1" x14ac:dyDescent="0.25">
      <c r="A1" s="54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4" spans="1:13" ht="48" x14ac:dyDescent="0.25">
      <c r="A4" s="8" t="s">
        <v>0</v>
      </c>
      <c r="B4" s="53" t="s">
        <v>30</v>
      </c>
      <c r="C4" s="53"/>
      <c r="D4" s="46"/>
      <c r="H4" s="36" t="s">
        <v>8</v>
      </c>
      <c r="I4" s="37" t="s">
        <v>9</v>
      </c>
      <c r="J4" s="45" t="s">
        <v>21</v>
      </c>
      <c r="K4" s="37" t="s">
        <v>10</v>
      </c>
      <c r="L4" s="38" t="s">
        <v>11</v>
      </c>
      <c r="M4" s="45" t="s">
        <v>20</v>
      </c>
    </row>
    <row r="5" spans="1:13" s="27" customFormat="1" x14ac:dyDescent="0.25">
      <c r="A5" s="24"/>
      <c r="B5" s="25"/>
      <c r="C5" s="25"/>
      <c r="D5" s="26"/>
    </row>
    <row r="6" spans="1:13" s="27" customFormat="1" ht="3.75" customHeight="1" x14ac:dyDescent="0.25"/>
    <row r="7" spans="1:13" ht="1.5" customHeight="1" thickBot="1" x14ac:dyDescent="0.3">
      <c r="A7" s="1"/>
      <c r="B7" s="1"/>
      <c r="C7" s="1"/>
      <c r="D7" s="1"/>
    </row>
    <row r="8" spans="1:13" ht="15.75" thickBot="1" x14ac:dyDescent="0.3">
      <c r="A8" s="28" t="s">
        <v>1</v>
      </c>
      <c r="B8" s="9" t="s">
        <v>2</v>
      </c>
      <c r="C8" s="9" t="s">
        <v>3</v>
      </c>
      <c r="D8" s="10" t="s">
        <v>4</v>
      </c>
      <c r="E8" s="9" t="s">
        <v>6</v>
      </c>
      <c r="F8" s="9" t="s">
        <v>7</v>
      </c>
      <c r="G8" s="13"/>
      <c r="H8" s="29" t="s">
        <v>12</v>
      </c>
      <c r="I8" s="9" t="s">
        <v>2</v>
      </c>
      <c r="J8" s="9" t="s">
        <v>3</v>
      </c>
      <c r="K8" s="10" t="s">
        <v>4</v>
      </c>
      <c r="L8" s="9" t="s">
        <v>6</v>
      </c>
      <c r="M8" s="9" t="s">
        <v>7</v>
      </c>
    </row>
    <row r="9" spans="1:13" ht="15.75" thickBot="1" x14ac:dyDescent="0.3">
      <c r="A9" s="2"/>
      <c r="B9" s="3"/>
      <c r="C9" s="4"/>
      <c r="D9" s="5"/>
      <c r="E9" s="3"/>
      <c r="F9" s="4"/>
      <c r="G9" s="14"/>
      <c r="H9" s="2"/>
      <c r="I9" s="3"/>
      <c r="J9" s="4"/>
      <c r="K9" s="5"/>
      <c r="L9" s="3"/>
      <c r="M9" s="4"/>
    </row>
    <row r="10" spans="1:13" ht="15.75" thickBot="1" x14ac:dyDescent="0.3">
      <c r="A10" s="20"/>
      <c r="B10" s="21"/>
      <c r="C10" s="21"/>
      <c r="D10" s="21"/>
      <c r="E10" s="21"/>
      <c r="F10" s="22"/>
      <c r="G10" s="14"/>
      <c r="H10" s="20"/>
      <c r="I10" s="21"/>
      <c r="J10" s="21"/>
      <c r="K10" s="21"/>
      <c r="L10" s="21"/>
      <c r="M10" s="22"/>
    </row>
    <row r="11" spans="1:13" ht="15.75" thickBot="1" x14ac:dyDescent="0.3">
      <c r="A11" s="2"/>
      <c r="B11" s="6"/>
      <c r="C11" s="7"/>
      <c r="D11" s="7"/>
      <c r="E11" s="6"/>
      <c r="F11" s="12"/>
      <c r="G11" s="14"/>
      <c r="H11" s="2"/>
      <c r="I11" s="6"/>
      <c r="J11" s="7"/>
      <c r="K11" s="7"/>
      <c r="L11" s="6"/>
      <c r="M11" s="12"/>
    </row>
    <row r="12" spans="1:13" ht="15.75" thickBot="1" x14ac:dyDescent="0.3">
      <c r="A12" s="20"/>
      <c r="B12" s="23"/>
      <c r="C12" s="21"/>
      <c r="D12" s="21"/>
      <c r="E12" s="23"/>
      <c r="F12" s="22"/>
      <c r="G12" s="14"/>
      <c r="H12" s="20"/>
      <c r="I12" s="23"/>
      <c r="J12" s="21"/>
      <c r="K12" s="21"/>
      <c r="L12" s="23"/>
      <c r="M12" s="22"/>
    </row>
    <row r="13" spans="1:13" ht="15.75" thickBot="1" x14ac:dyDescent="0.3">
      <c r="A13" s="17"/>
      <c r="B13" s="18"/>
      <c r="C13" s="18"/>
      <c r="D13" s="11"/>
      <c r="E13" s="18"/>
      <c r="F13" s="19"/>
      <c r="G13" s="14"/>
      <c r="H13" s="17"/>
      <c r="I13" s="18"/>
      <c r="J13" s="18"/>
      <c r="K13" s="11"/>
      <c r="L13" s="18"/>
      <c r="M13" s="19"/>
    </row>
    <row r="14" spans="1:13" ht="15.75" thickBot="1" x14ac:dyDescent="0.3">
      <c r="A14" s="16" t="s">
        <v>31</v>
      </c>
      <c r="B14" s="40">
        <f>COUNTIF(B9:B13,"A")</f>
        <v>0</v>
      </c>
      <c r="C14" s="40">
        <f t="shared" ref="C14:F14" si="0">COUNTIF(C9:C13,"A")</f>
        <v>0</v>
      </c>
      <c r="D14" s="40">
        <f t="shared" si="0"/>
        <v>0</v>
      </c>
      <c r="E14" s="40">
        <f t="shared" si="0"/>
        <v>0</v>
      </c>
      <c r="F14" s="40">
        <f t="shared" si="0"/>
        <v>0</v>
      </c>
      <c r="G14" s="15"/>
      <c r="H14" s="16" t="s">
        <v>31</v>
      </c>
      <c r="I14" s="40">
        <f>COUNTIF(I9:I13,"A")</f>
        <v>0</v>
      </c>
      <c r="J14" s="40">
        <f t="shared" ref="J14" si="1">COUNTIF(J9:J13,"A")</f>
        <v>0</v>
      </c>
      <c r="K14" s="40">
        <f t="shared" ref="K14" si="2">COUNTIF(K9:K13,"A")</f>
        <v>0</v>
      </c>
      <c r="L14" s="40">
        <f t="shared" ref="L14" si="3">COUNTIF(L9:L13,"A")</f>
        <v>0</v>
      </c>
      <c r="M14" s="40">
        <f t="shared" ref="M14" si="4">COUNTIF(M9:M13,"A")</f>
        <v>0</v>
      </c>
    </row>
    <row r="15" spans="1:13" ht="15.75" thickBot="1" x14ac:dyDescent="0.3"/>
    <row r="16" spans="1:13" ht="15.75" thickBot="1" x14ac:dyDescent="0.3">
      <c r="A16" s="30" t="s">
        <v>13</v>
      </c>
      <c r="B16" s="9" t="s">
        <v>2</v>
      </c>
      <c r="C16" s="9" t="s">
        <v>3</v>
      </c>
      <c r="D16" s="10" t="s">
        <v>4</v>
      </c>
      <c r="E16" s="9" t="s">
        <v>6</v>
      </c>
      <c r="F16" s="9" t="s">
        <v>7</v>
      </c>
      <c r="G16" s="13"/>
      <c r="H16" s="31" t="s">
        <v>14</v>
      </c>
      <c r="I16" s="9" t="s">
        <v>2</v>
      </c>
      <c r="J16" s="9" t="s">
        <v>3</v>
      </c>
      <c r="K16" s="10" t="s">
        <v>4</v>
      </c>
      <c r="L16" s="9" t="s">
        <v>6</v>
      </c>
      <c r="M16" s="9" t="s">
        <v>7</v>
      </c>
    </row>
    <row r="17" spans="1:13" ht="15.75" thickBot="1" x14ac:dyDescent="0.3">
      <c r="A17" s="2"/>
      <c r="B17" s="3"/>
      <c r="C17" s="4"/>
      <c r="D17" s="5"/>
      <c r="E17" s="3"/>
      <c r="F17" s="4"/>
      <c r="G17" s="14"/>
      <c r="H17" s="2"/>
      <c r="I17" s="3"/>
      <c r="J17" s="4"/>
      <c r="K17" s="5"/>
      <c r="L17" s="3"/>
      <c r="M17" s="4"/>
    </row>
    <row r="18" spans="1:13" ht="15.75" thickBot="1" x14ac:dyDescent="0.3">
      <c r="A18" s="20"/>
      <c r="B18" s="21"/>
      <c r="C18" s="21"/>
      <c r="D18" s="21"/>
      <c r="E18" s="21"/>
      <c r="F18" s="22"/>
      <c r="G18" s="14"/>
      <c r="H18" s="20"/>
      <c r="I18" s="21"/>
      <c r="J18" s="21"/>
      <c r="K18" s="21"/>
      <c r="L18" s="21"/>
      <c r="M18" s="22"/>
    </row>
    <row r="19" spans="1:13" ht="15.75" thickBot="1" x14ac:dyDescent="0.3">
      <c r="A19" s="2"/>
      <c r="B19" s="6"/>
      <c r="C19" s="7"/>
      <c r="D19" s="7"/>
      <c r="E19" s="6"/>
      <c r="F19" s="12"/>
      <c r="G19" s="14"/>
      <c r="H19" s="2"/>
      <c r="I19" s="6"/>
      <c r="J19" s="7"/>
      <c r="K19" s="7"/>
      <c r="L19" s="6"/>
      <c r="M19" s="12"/>
    </row>
    <row r="20" spans="1:13" ht="15.75" thickBot="1" x14ac:dyDescent="0.3">
      <c r="A20" s="20"/>
      <c r="B20" s="23"/>
      <c r="C20" s="21"/>
      <c r="D20" s="21"/>
      <c r="E20" s="23"/>
      <c r="F20" s="22"/>
      <c r="G20" s="14"/>
      <c r="H20" s="20"/>
      <c r="I20" s="23"/>
      <c r="J20" s="21"/>
      <c r="K20" s="21"/>
      <c r="L20" s="23"/>
      <c r="M20" s="22"/>
    </row>
    <row r="21" spans="1:13" ht="15.75" thickBot="1" x14ac:dyDescent="0.3">
      <c r="A21" s="17"/>
      <c r="B21" s="18"/>
      <c r="C21" s="18"/>
      <c r="D21" s="11"/>
      <c r="E21" s="18"/>
      <c r="F21" s="19"/>
      <c r="G21" s="14"/>
      <c r="H21" s="17"/>
      <c r="I21" s="18"/>
      <c r="J21" s="18"/>
      <c r="K21" s="11"/>
      <c r="L21" s="18"/>
      <c r="M21" s="19"/>
    </row>
    <row r="22" spans="1:13" ht="15.75" thickBot="1" x14ac:dyDescent="0.3">
      <c r="A22" s="16" t="s">
        <v>31</v>
      </c>
      <c r="B22" s="40">
        <f>COUNTIF(B17:B21,"A")</f>
        <v>0</v>
      </c>
      <c r="C22" s="40">
        <f t="shared" ref="C22" si="5">COUNTIF(C17:C21,"A")</f>
        <v>0</v>
      </c>
      <c r="D22" s="40">
        <f t="shared" ref="D22" si="6">COUNTIF(D17:D21,"A")</f>
        <v>0</v>
      </c>
      <c r="E22" s="40">
        <f t="shared" ref="E22" si="7">COUNTIF(E17:E21,"A")</f>
        <v>0</v>
      </c>
      <c r="F22" s="40">
        <f t="shared" ref="F22" si="8">COUNTIF(F17:F21,"A")</f>
        <v>0</v>
      </c>
      <c r="G22" s="15"/>
      <c r="H22" s="16" t="s">
        <v>31</v>
      </c>
      <c r="I22" s="40">
        <f>COUNTIF(I17:I21,"A")</f>
        <v>0</v>
      </c>
      <c r="J22" s="40">
        <f t="shared" ref="J22" si="9">COUNTIF(J17:J21,"A")</f>
        <v>0</v>
      </c>
      <c r="K22" s="40">
        <f t="shared" ref="K22" si="10">COUNTIF(K17:K21,"A")</f>
        <v>0</v>
      </c>
      <c r="L22" s="40">
        <f t="shared" ref="L22" si="11">COUNTIF(L17:L21,"A")</f>
        <v>0</v>
      </c>
      <c r="M22" s="40">
        <f t="shared" ref="M22" si="12">COUNTIF(M17:M21,"A")</f>
        <v>0</v>
      </c>
    </row>
    <row r="23" spans="1:13" ht="15.75" thickBot="1" x14ac:dyDescent="0.3"/>
    <row r="24" spans="1:13" ht="15.75" thickBot="1" x14ac:dyDescent="0.3">
      <c r="A24" s="32" t="s">
        <v>15</v>
      </c>
      <c r="B24" s="9" t="s">
        <v>2</v>
      </c>
      <c r="C24" s="9" t="s">
        <v>3</v>
      </c>
      <c r="D24" s="10" t="s">
        <v>4</v>
      </c>
      <c r="E24" s="9" t="s">
        <v>6</v>
      </c>
      <c r="F24" s="9" t="s">
        <v>7</v>
      </c>
      <c r="G24" s="13"/>
      <c r="H24" s="33" t="s">
        <v>16</v>
      </c>
      <c r="I24" s="9" t="s">
        <v>2</v>
      </c>
      <c r="J24" s="9" t="s">
        <v>3</v>
      </c>
      <c r="K24" s="10" t="s">
        <v>4</v>
      </c>
      <c r="L24" s="9" t="s">
        <v>6</v>
      </c>
      <c r="M24" s="9" t="s">
        <v>7</v>
      </c>
    </row>
    <row r="25" spans="1:13" ht="15.75" thickBot="1" x14ac:dyDescent="0.3">
      <c r="A25" s="2"/>
      <c r="B25" s="3"/>
      <c r="C25" s="4"/>
      <c r="D25" s="5"/>
      <c r="E25" s="3"/>
      <c r="F25" s="4"/>
      <c r="G25" s="14"/>
      <c r="H25" s="2"/>
      <c r="I25" s="3"/>
      <c r="J25" s="4"/>
      <c r="K25" s="5"/>
      <c r="L25" s="3"/>
      <c r="M25" s="4"/>
    </row>
    <row r="26" spans="1:13" ht="15.75" thickBot="1" x14ac:dyDescent="0.3">
      <c r="A26" s="20"/>
      <c r="B26" s="21"/>
      <c r="C26" s="21"/>
      <c r="D26" s="21"/>
      <c r="E26" s="21"/>
      <c r="F26" s="22"/>
      <c r="G26" s="14"/>
      <c r="H26" s="20"/>
      <c r="I26" s="21"/>
      <c r="J26" s="21"/>
      <c r="K26" s="21"/>
      <c r="L26" s="21"/>
      <c r="M26" s="22"/>
    </row>
    <row r="27" spans="1:13" ht="15.75" thickBot="1" x14ac:dyDescent="0.3">
      <c r="A27" s="2"/>
      <c r="B27" s="6"/>
      <c r="C27" s="7"/>
      <c r="D27" s="7"/>
      <c r="E27" s="6"/>
      <c r="F27" s="12"/>
      <c r="G27" s="14"/>
      <c r="H27" s="2"/>
      <c r="I27" s="6"/>
      <c r="J27" s="7"/>
      <c r="K27" s="7"/>
      <c r="L27" s="6"/>
      <c r="M27" s="12"/>
    </row>
    <row r="28" spans="1:13" ht="15.75" thickBot="1" x14ac:dyDescent="0.3">
      <c r="A28" s="20"/>
      <c r="B28" s="23"/>
      <c r="C28" s="21"/>
      <c r="D28" s="21"/>
      <c r="E28" s="23"/>
      <c r="F28" s="22"/>
      <c r="G28" s="14"/>
      <c r="H28" s="20"/>
      <c r="I28" s="23"/>
      <c r="J28" s="21"/>
      <c r="K28" s="21"/>
      <c r="L28" s="23"/>
      <c r="M28" s="22"/>
    </row>
    <row r="29" spans="1:13" ht="15.75" thickBot="1" x14ac:dyDescent="0.3">
      <c r="A29" s="17"/>
      <c r="B29" s="18"/>
      <c r="C29" s="18"/>
      <c r="D29" s="11"/>
      <c r="E29" s="18"/>
      <c r="F29" s="19"/>
      <c r="G29" s="14"/>
      <c r="H29" s="17"/>
      <c r="I29" s="18"/>
      <c r="J29" s="18"/>
      <c r="K29" s="11"/>
      <c r="L29" s="18"/>
      <c r="M29" s="19"/>
    </row>
    <row r="30" spans="1:13" ht="15.75" thickBot="1" x14ac:dyDescent="0.3">
      <c r="A30" s="16" t="s">
        <v>31</v>
      </c>
      <c r="B30" s="40">
        <f>COUNTIF(B25:B29,"A")</f>
        <v>0</v>
      </c>
      <c r="C30" s="40">
        <f t="shared" ref="C30" si="13">COUNTIF(C25:C29,"A")</f>
        <v>0</v>
      </c>
      <c r="D30" s="40">
        <f t="shared" ref="D30" si="14">COUNTIF(D25:D29,"A")</f>
        <v>0</v>
      </c>
      <c r="E30" s="40">
        <f t="shared" ref="E30" si="15">COUNTIF(E25:E29,"A")</f>
        <v>0</v>
      </c>
      <c r="F30" s="40">
        <f t="shared" ref="F30" si="16">COUNTIF(F25:F29,"A")</f>
        <v>0</v>
      </c>
      <c r="G30" s="15"/>
      <c r="H30" s="16" t="s">
        <v>31</v>
      </c>
      <c r="I30" s="40">
        <f>COUNTIF(I25:I29,"A")</f>
        <v>0</v>
      </c>
      <c r="J30" s="40">
        <f t="shared" ref="J30" si="17">COUNTIF(J25:J29,"A")</f>
        <v>0</v>
      </c>
      <c r="K30" s="40">
        <f t="shared" ref="K30" si="18">COUNTIF(K25:K29,"A")</f>
        <v>0</v>
      </c>
      <c r="L30" s="40">
        <f t="shared" ref="L30" si="19">COUNTIF(L25:L29,"A")</f>
        <v>0</v>
      </c>
      <c r="M30" s="40">
        <f t="shared" ref="M30" si="20">COUNTIF(M25:M29,"A")</f>
        <v>0</v>
      </c>
    </row>
    <row r="31" spans="1:13" ht="15.75" thickBot="1" x14ac:dyDescent="0.3"/>
    <row r="32" spans="1:13" ht="15.75" thickBot="1" x14ac:dyDescent="0.3">
      <c r="A32" s="34" t="s">
        <v>17</v>
      </c>
      <c r="B32" s="9" t="s">
        <v>2</v>
      </c>
      <c r="C32" s="9" t="s">
        <v>3</v>
      </c>
      <c r="D32" s="10" t="s">
        <v>4</v>
      </c>
      <c r="E32" s="9" t="s">
        <v>6</v>
      </c>
      <c r="F32" s="9" t="s">
        <v>7</v>
      </c>
      <c r="G32" s="13"/>
      <c r="H32" s="35" t="s">
        <v>18</v>
      </c>
      <c r="I32" s="9" t="s">
        <v>2</v>
      </c>
      <c r="J32" s="9" t="s">
        <v>3</v>
      </c>
      <c r="K32" s="10" t="s">
        <v>4</v>
      </c>
      <c r="L32" s="9" t="s">
        <v>6</v>
      </c>
      <c r="M32" s="9" t="s">
        <v>7</v>
      </c>
    </row>
    <row r="33" spans="1:13" ht="15.75" thickBot="1" x14ac:dyDescent="0.3">
      <c r="A33" s="2"/>
      <c r="B33" s="3"/>
      <c r="C33" s="4"/>
      <c r="D33" s="5"/>
      <c r="E33" s="3"/>
      <c r="F33" s="4"/>
      <c r="G33" s="14"/>
      <c r="H33" s="2"/>
      <c r="I33" s="3"/>
      <c r="J33" s="4"/>
      <c r="K33" s="5"/>
      <c r="L33" s="3"/>
      <c r="M33" s="4"/>
    </row>
    <row r="34" spans="1:13" ht="15.75" thickBot="1" x14ac:dyDescent="0.3">
      <c r="A34" s="20"/>
      <c r="B34" s="21"/>
      <c r="C34" s="21"/>
      <c r="D34" s="21"/>
      <c r="E34" s="21"/>
      <c r="F34" s="22"/>
      <c r="G34" s="14"/>
      <c r="H34" s="20"/>
      <c r="I34" s="21"/>
      <c r="J34" s="21"/>
      <c r="K34" s="21"/>
      <c r="L34" s="21"/>
      <c r="M34" s="22"/>
    </row>
    <row r="35" spans="1:13" ht="15.75" thickBot="1" x14ac:dyDescent="0.3">
      <c r="A35" s="2"/>
      <c r="B35" s="6"/>
      <c r="C35" s="7"/>
      <c r="D35" s="7"/>
      <c r="E35" s="6"/>
      <c r="F35" s="12"/>
      <c r="G35" s="14"/>
      <c r="H35" s="2"/>
      <c r="I35" s="6"/>
      <c r="J35" s="7"/>
      <c r="K35" s="7"/>
      <c r="L35" s="6"/>
      <c r="M35" s="12"/>
    </row>
    <row r="36" spans="1:13" ht="15.75" thickBot="1" x14ac:dyDescent="0.3">
      <c r="A36" s="20"/>
      <c r="B36" s="23"/>
      <c r="C36" s="21"/>
      <c r="D36" s="21"/>
      <c r="E36" s="23"/>
      <c r="F36" s="22"/>
      <c r="G36" s="14"/>
      <c r="H36" s="20"/>
      <c r="I36" s="23"/>
      <c r="J36" s="21"/>
      <c r="K36" s="21"/>
      <c r="L36" s="23"/>
      <c r="M36" s="22"/>
    </row>
    <row r="37" spans="1:13" ht="15.75" thickBot="1" x14ac:dyDescent="0.3">
      <c r="A37" s="17"/>
      <c r="B37" s="18"/>
      <c r="C37" s="18"/>
      <c r="D37" s="11"/>
      <c r="E37" s="18"/>
      <c r="F37" s="19"/>
      <c r="G37" s="14"/>
      <c r="H37" s="17"/>
      <c r="I37" s="18"/>
      <c r="J37" s="18"/>
      <c r="K37" s="11"/>
      <c r="L37" s="18"/>
      <c r="M37" s="19"/>
    </row>
    <row r="38" spans="1:13" ht="15.75" thickBot="1" x14ac:dyDescent="0.3">
      <c r="A38" s="16" t="s">
        <v>31</v>
      </c>
      <c r="B38" s="40">
        <f>COUNTIF(B33:B37,"A")</f>
        <v>0</v>
      </c>
      <c r="C38" s="40">
        <f t="shared" ref="C38" si="21">COUNTIF(C33:C37,"A")</f>
        <v>0</v>
      </c>
      <c r="D38" s="40">
        <f t="shared" ref="D38" si="22">COUNTIF(D33:D37,"A")</f>
        <v>0</v>
      </c>
      <c r="E38" s="40">
        <f t="shared" ref="E38" si="23">COUNTIF(E33:E37,"A")</f>
        <v>0</v>
      </c>
      <c r="F38" s="40">
        <f t="shared" ref="F38" si="24">COUNTIF(F33:F37,"A")</f>
        <v>0</v>
      </c>
      <c r="G38" s="15"/>
      <c r="H38" s="16" t="s">
        <v>31</v>
      </c>
      <c r="I38" s="40">
        <f>COUNTIF(I33:I37,"A")</f>
        <v>0</v>
      </c>
      <c r="J38" s="40">
        <f t="shared" ref="J38" si="25">COUNTIF(J33:J37,"A")</f>
        <v>0</v>
      </c>
      <c r="K38" s="40">
        <f t="shared" ref="K38" si="26">COUNTIF(K33:K37,"A")</f>
        <v>0</v>
      </c>
      <c r="L38" s="40">
        <f t="shared" ref="L38" si="27">COUNTIF(L33:L37,"A")</f>
        <v>0</v>
      </c>
      <c r="M38" s="40">
        <f t="shared" ref="M38" si="28">COUNTIF(M33:M37,"A")</f>
        <v>0</v>
      </c>
    </row>
    <row r="39" spans="1:13" ht="15.75" thickBot="1" x14ac:dyDescent="0.3"/>
    <row r="40" spans="1:13" ht="15.75" thickBot="1" x14ac:dyDescent="0.3">
      <c r="A40" s="34" t="s">
        <v>26</v>
      </c>
      <c r="B40" s="9" t="s">
        <v>2</v>
      </c>
      <c r="C40" s="9" t="s">
        <v>3</v>
      </c>
      <c r="D40" s="10" t="s">
        <v>4</v>
      </c>
      <c r="E40" s="9" t="s">
        <v>6</v>
      </c>
      <c r="F40" s="9" t="s">
        <v>7</v>
      </c>
      <c r="G40" s="13"/>
      <c r="H40" s="30" t="s">
        <v>28</v>
      </c>
      <c r="I40" s="9" t="s">
        <v>2</v>
      </c>
      <c r="J40" s="9" t="s">
        <v>3</v>
      </c>
      <c r="K40" s="10" t="s">
        <v>4</v>
      </c>
      <c r="L40" s="9" t="s">
        <v>6</v>
      </c>
      <c r="M40" s="9" t="s">
        <v>7</v>
      </c>
    </row>
    <row r="41" spans="1:13" ht="15.75" thickBot="1" x14ac:dyDescent="0.3">
      <c r="A41" s="2"/>
      <c r="B41" s="3"/>
      <c r="C41" s="4"/>
      <c r="D41" s="5"/>
      <c r="E41" s="3"/>
      <c r="F41" s="4"/>
      <c r="G41" s="14"/>
      <c r="H41" s="2"/>
      <c r="I41" s="3"/>
      <c r="J41" s="4"/>
      <c r="K41" s="5"/>
      <c r="L41" s="3"/>
      <c r="M41" s="4"/>
    </row>
    <row r="42" spans="1:13" ht="15.75" thickBot="1" x14ac:dyDescent="0.3">
      <c r="A42" s="20"/>
      <c r="B42" s="21"/>
      <c r="C42" s="21"/>
      <c r="D42" s="21"/>
      <c r="E42" s="21"/>
      <c r="F42" s="22"/>
      <c r="G42" s="14"/>
      <c r="H42" s="20"/>
      <c r="I42" s="21"/>
      <c r="J42" s="21"/>
      <c r="K42" s="21"/>
      <c r="L42" s="21"/>
      <c r="M42" s="22"/>
    </row>
    <row r="43" spans="1:13" ht="15.75" thickBot="1" x14ac:dyDescent="0.3">
      <c r="A43" s="2"/>
      <c r="B43" s="6"/>
      <c r="C43" s="7"/>
      <c r="D43" s="7"/>
      <c r="E43" s="6"/>
      <c r="F43" s="12"/>
      <c r="G43" s="14"/>
      <c r="H43" s="2"/>
      <c r="I43" s="6"/>
      <c r="J43" s="7"/>
      <c r="K43" s="7"/>
      <c r="L43" s="6"/>
      <c r="M43" s="12"/>
    </row>
    <row r="44" spans="1:13" ht="15.75" thickBot="1" x14ac:dyDescent="0.3">
      <c r="A44" s="20"/>
      <c r="B44" s="23"/>
      <c r="C44" s="21"/>
      <c r="D44" s="21"/>
      <c r="E44" s="23"/>
      <c r="F44" s="22"/>
      <c r="G44" s="14"/>
      <c r="H44" s="20"/>
      <c r="I44" s="23"/>
      <c r="J44" s="21"/>
      <c r="K44" s="21"/>
      <c r="L44" s="23"/>
      <c r="M44" s="22"/>
    </row>
    <row r="45" spans="1:13" ht="15.75" thickBot="1" x14ac:dyDescent="0.3">
      <c r="A45" s="17"/>
      <c r="B45" s="18"/>
      <c r="C45" s="18"/>
      <c r="D45" s="11"/>
      <c r="E45" s="18"/>
      <c r="F45" s="19"/>
      <c r="G45" s="14"/>
      <c r="H45" s="17"/>
      <c r="I45" s="18"/>
      <c r="J45" s="18"/>
      <c r="K45" s="11"/>
      <c r="L45" s="18"/>
      <c r="M45" s="19"/>
    </row>
    <row r="46" spans="1:13" ht="15.75" thickBot="1" x14ac:dyDescent="0.3">
      <c r="A46" s="16" t="s">
        <v>31</v>
      </c>
      <c r="B46" s="40">
        <f>COUNTIF(B41:B45,"A")</f>
        <v>0</v>
      </c>
      <c r="C46" s="40">
        <f t="shared" ref="C46" si="29">COUNTIF(C41:C45,"A")</f>
        <v>0</v>
      </c>
      <c r="D46" s="40">
        <f t="shared" ref="D46" si="30">COUNTIF(D41:D45,"A")</f>
        <v>0</v>
      </c>
      <c r="E46" s="40">
        <f t="shared" ref="E46" si="31">COUNTIF(E41:E45,"A")</f>
        <v>0</v>
      </c>
      <c r="F46" s="40">
        <f t="shared" ref="F46" si="32">COUNTIF(F41:F45,"A")</f>
        <v>0</v>
      </c>
      <c r="G46" s="15"/>
      <c r="H46" s="16" t="s">
        <v>31</v>
      </c>
      <c r="I46" s="40">
        <f>COUNTIF(I41:I45,"A")</f>
        <v>0</v>
      </c>
      <c r="J46" s="40">
        <f t="shared" ref="J46" si="33">COUNTIF(J41:J45,"A")</f>
        <v>0</v>
      </c>
      <c r="K46" s="40">
        <f>COUNTIF(K41:K45,"A")</f>
        <v>0</v>
      </c>
      <c r="L46" s="40">
        <f t="shared" ref="L46" si="34">COUNTIF(L41:L45,"A")</f>
        <v>0</v>
      </c>
      <c r="M46" s="40">
        <f t="shared" ref="M46" si="35">COUNTIF(M41:M45,"A")</f>
        <v>0</v>
      </c>
    </row>
    <row r="47" spans="1:13" ht="15.75" thickBot="1" x14ac:dyDescent="0.3"/>
    <row r="48" spans="1:13" ht="15.75" thickBot="1" x14ac:dyDescent="0.3">
      <c r="A48" s="33" t="s">
        <v>27</v>
      </c>
      <c r="B48" s="9" t="s">
        <v>2</v>
      </c>
      <c r="C48" s="9" t="s">
        <v>3</v>
      </c>
      <c r="D48" s="10" t="s">
        <v>4</v>
      </c>
      <c r="E48" s="9" t="s">
        <v>6</v>
      </c>
      <c r="F48" s="9" t="s">
        <v>7</v>
      </c>
      <c r="H48" s="39" t="s">
        <v>25</v>
      </c>
      <c r="I48" s="9" t="s">
        <v>2</v>
      </c>
      <c r="J48" s="9" t="s">
        <v>3</v>
      </c>
      <c r="K48" s="10" t="s">
        <v>4</v>
      </c>
      <c r="L48" s="9" t="s">
        <v>6</v>
      </c>
      <c r="M48" s="9" t="s">
        <v>7</v>
      </c>
    </row>
    <row r="49" spans="1:13" ht="15.75" thickBot="1" x14ac:dyDescent="0.3">
      <c r="A49" s="2"/>
      <c r="B49" s="3"/>
      <c r="C49" s="4"/>
      <c r="D49" s="5"/>
      <c r="E49" s="3"/>
      <c r="F49" s="4"/>
      <c r="H49" s="2"/>
      <c r="I49" s="3"/>
      <c r="J49" s="4"/>
      <c r="K49" s="5"/>
      <c r="L49" s="3"/>
      <c r="M49" s="4"/>
    </row>
    <row r="50" spans="1:13" ht="15.75" thickBot="1" x14ac:dyDescent="0.3">
      <c r="A50" s="20"/>
      <c r="B50" s="21"/>
      <c r="C50" s="21"/>
      <c r="D50" s="21"/>
      <c r="E50" s="21"/>
      <c r="F50" s="22"/>
      <c r="H50" s="20"/>
      <c r="I50" s="21"/>
      <c r="J50" s="21"/>
      <c r="K50" s="21"/>
      <c r="L50" s="21"/>
      <c r="M50" s="22"/>
    </row>
    <row r="51" spans="1:13" ht="15.75" thickBot="1" x14ac:dyDescent="0.3">
      <c r="A51" s="2"/>
      <c r="B51" s="6"/>
      <c r="C51" s="7"/>
      <c r="D51" s="7"/>
      <c r="E51" s="6"/>
      <c r="F51" s="12"/>
      <c r="H51" s="2"/>
      <c r="I51" s="6"/>
      <c r="J51" s="7"/>
      <c r="K51" s="7"/>
      <c r="L51" s="6"/>
      <c r="M51" s="12"/>
    </row>
    <row r="52" spans="1:13" ht="15.75" thickBot="1" x14ac:dyDescent="0.3">
      <c r="A52" s="20"/>
      <c r="B52" s="23"/>
      <c r="C52" s="21"/>
      <c r="D52" s="21"/>
      <c r="E52" s="23"/>
      <c r="F52" s="22"/>
      <c r="H52" s="20"/>
      <c r="I52" s="23"/>
      <c r="J52" s="21"/>
      <c r="K52" s="21"/>
      <c r="L52" s="23"/>
      <c r="M52" s="22"/>
    </row>
    <row r="53" spans="1:13" ht="15.75" thickBot="1" x14ac:dyDescent="0.3">
      <c r="A53" s="17"/>
      <c r="B53" s="18"/>
      <c r="C53" s="18"/>
      <c r="D53" s="11"/>
      <c r="E53" s="18"/>
      <c r="F53" s="19"/>
      <c r="H53" s="17"/>
      <c r="I53" s="18"/>
      <c r="J53" s="18"/>
      <c r="K53" s="11"/>
      <c r="L53" s="18"/>
      <c r="M53" s="19"/>
    </row>
    <row r="54" spans="1:13" ht="15.75" thickBot="1" x14ac:dyDescent="0.3">
      <c r="A54" s="16" t="s">
        <v>31</v>
      </c>
      <c r="B54" s="40">
        <f>COUNTIF(B49:B53,"A")</f>
        <v>0</v>
      </c>
      <c r="C54" s="40">
        <f t="shared" ref="C54" si="36">COUNTIF(C49:C53,"A")</f>
        <v>0</v>
      </c>
      <c r="D54" s="40">
        <f t="shared" ref="D54" si="37">COUNTIF(D49:D53,"A")</f>
        <v>0</v>
      </c>
      <c r="E54" s="40">
        <f t="shared" ref="E54" si="38">COUNTIF(E49:E53,"A")</f>
        <v>0</v>
      </c>
      <c r="F54" s="40">
        <f t="shared" ref="F54" si="39">COUNTIF(F49:F53,"A")</f>
        <v>0</v>
      </c>
      <c r="H54" s="16" t="s">
        <v>31</v>
      </c>
      <c r="I54" s="40">
        <f>COUNTIF(I49:I53,"A")</f>
        <v>0</v>
      </c>
      <c r="J54" s="40">
        <f t="shared" ref="J54" si="40">COUNTIF(J49:J53,"A")</f>
        <v>0</v>
      </c>
      <c r="K54" s="40">
        <f t="shared" ref="K54" si="41">COUNTIF(K49:K53,"A")</f>
        <v>0</v>
      </c>
      <c r="L54" s="40">
        <f t="shared" ref="L54" si="42">COUNTIF(L49:L53,"A")</f>
        <v>0</v>
      </c>
      <c r="M54" s="40">
        <f t="shared" ref="M54" si="43">COUNTIF(M49:M53,"A")</f>
        <v>0</v>
      </c>
    </row>
    <row r="55" spans="1:13" ht="15.75" thickBot="1" x14ac:dyDescent="0.3"/>
    <row r="56" spans="1:13" ht="15.75" thickBot="1" x14ac:dyDescent="0.3">
      <c r="H56" s="30" t="s">
        <v>23</v>
      </c>
      <c r="I56" s="9" t="s">
        <v>2</v>
      </c>
      <c r="J56" s="9" t="s">
        <v>3</v>
      </c>
      <c r="K56" s="10" t="s">
        <v>4</v>
      </c>
      <c r="L56" s="9" t="s">
        <v>6</v>
      </c>
      <c r="M56" s="9" t="s">
        <v>7</v>
      </c>
    </row>
    <row r="57" spans="1:13" ht="15.75" thickBot="1" x14ac:dyDescent="0.3">
      <c r="H57" s="2"/>
      <c r="I57" s="3"/>
      <c r="J57" s="4"/>
      <c r="K57" s="5"/>
      <c r="L57" s="3"/>
      <c r="M57" s="4"/>
    </row>
    <row r="58" spans="1:13" ht="15.75" thickBot="1" x14ac:dyDescent="0.3">
      <c r="H58" s="20"/>
      <c r="I58" s="21"/>
      <c r="J58" s="21"/>
      <c r="K58" s="21"/>
      <c r="L58" s="21"/>
      <c r="M58" s="22"/>
    </row>
    <row r="59" spans="1:13" ht="15.75" thickBot="1" x14ac:dyDescent="0.3">
      <c r="H59" s="2"/>
      <c r="I59" s="6"/>
      <c r="J59" s="7"/>
      <c r="K59" s="7"/>
      <c r="L59" s="6"/>
      <c r="M59" s="12"/>
    </row>
    <row r="60" spans="1:13" ht="15.75" thickBot="1" x14ac:dyDescent="0.3">
      <c r="H60" s="20"/>
      <c r="I60" s="23"/>
      <c r="J60" s="21"/>
      <c r="K60" s="21"/>
      <c r="L60" s="23"/>
      <c r="M60" s="22"/>
    </row>
    <row r="61" spans="1:13" ht="15.75" thickBot="1" x14ac:dyDescent="0.3">
      <c r="H61" s="17"/>
      <c r="I61" s="18"/>
      <c r="J61" s="18"/>
      <c r="K61" s="11"/>
      <c r="L61" s="18"/>
      <c r="M61" s="19"/>
    </row>
    <row r="62" spans="1:13" ht="15.75" thickBot="1" x14ac:dyDescent="0.3">
      <c r="H62" s="16" t="s">
        <v>31</v>
      </c>
      <c r="I62" s="40">
        <f>COUNTIF(I57:I61,"A")</f>
        <v>0</v>
      </c>
      <c r="J62" s="40">
        <f t="shared" ref="J62" si="44">COUNTIF(J57:J61,"A")</f>
        <v>0</v>
      </c>
      <c r="K62" s="40">
        <f t="shared" ref="K62" si="45">COUNTIF(K57:K61,"A")</f>
        <v>0</v>
      </c>
      <c r="L62" s="40">
        <f t="shared" ref="L62" si="46">COUNTIF(L57:L61,"A")</f>
        <v>0</v>
      </c>
      <c r="M62" s="40">
        <f t="shared" ref="M62" si="47">COUNTIF(M57:M61,"A")</f>
        <v>0</v>
      </c>
    </row>
    <row r="63" spans="1:13" ht="15.75" thickBot="1" x14ac:dyDescent="0.3">
      <c r="A63" s="35" t="s">
        <v>19</v>
      </c>
      <c r="B63" s="9" t="s">
        <v>2</v>
      </c>
      <c r="C63" s="9" t="s">
        <v>3</v>
      </c>
      <c r="D63" s="10" t="s">
        <v>4</v>
      </c>
      <c r="E63" s="9" t="s">
        <v>6</v>
      </c>
      <c r="F63" s="9" t="s">
        <v>7</v>
      </c>
    </row>
    <row r="64" spans="1:13" ht="15.75" thickBot="1" x14ac:dyDescent="0.3">
      <c r="A64" s="16" t="s">
        <v>32</v>
      </c>
      <c r="B64" s="41">
        <f>B14+I14+B22+I22+B30+I30+B38+I38+B46+I46+B54+I54+I62</f>
        <v>0</v>
      </c>
      <c r="C64" s="42">
        <f>C14+J14+C22+J22+C30+J30+C38+J38+C46+J46+C54+J54+J62</f>
        <v>0</v>
      </c>
      <c r="D64" s="44">
        <f t="shared" ref="D64:F64" si="48">D14+K14+D22+K22+D30+K30+D38+K38+D46+K46+D54+K54+K62</f>
        <v>0</v>
      </c>
      <c r="E64" s="43">
        <f t="shared" si="48"/>
        <v>0</v>
      </c>
      <c r="F64" s="41">
        <f t="shared" si="48"/>
        <v>0</v>
      </c>
    </row>
    <row r="65" spans="1:6" ht="15.75" thickBot="1" x14ac:dyDescent="0.3"/>
    <row r="66" spans="1:6" ht="15.75" thickBot="1" x14ac:dyDescent="0.3">
      <c r="A66" s="16" t="s">
        <v>33</v>
      </c>
      <c r="B66" s="41"/>
      <c r="C66" s="42"/>
      <c r="D66" s="44"/>
      <c r="E66" s="43"/>
      <c r="F66" s="41"/>
    </row>
    <row r="67" spans="1:6" ht="15.75" thickBot="1" x14ac:dyDescent="0.3">
      <c r="A67" s="16" t="s">
        <v>34</v>
      </c>
      <c r="B67" s="48" t="e">
        <f>B66/(B14+B22+B30+B38+B46+I14+I22+I30+I38)</f>
        <v>#DIV/0!</v>
      </c>
      <c r="C67" s="50" t="e">
        <f t="shared" ref="C67:F67" si="49">C66/(C14+C22+C30+C38+C46+J14+J22+J30+J38)</f>
        <v>#DIV/0!</v>
      </c>
      <c r="D67" s="51" t="e">
        <f t="shared" si="49"/>
        <v>#DIV/0!</v>
      </c>
      <c r="E67" s="52" t="e">
        <f t="shared" si="49"/>
        <v>#DIV/0!</v>
      </c>
      <c r="F67" s="48" t="e">
        <f t="shared" si="49"/>
        <v>#DIV/0!</v>
      </c>
    </row>
  </sheetData>
  <mergeCells count="2">
    <mergeCell ref="B4:C4"/>
    <mergeCell ref="A1:M2"/>
  </mergeCells>
  <conditionalFormatting sqref="B67:F67">
    <cfRule type="cellIs" dxfId="4" priority="1" operator="greaterThan">
      <formula>30</formula>
    </cfRule>
  </conditionalFormatting>
  <dataValidations count="3">
    <dataValidation allowBlank="1" showInputMessage="1" showErrorMessage="1" promptTitle="Whole School" prompt="Insert total staff number for the whole school" sqref="D4" xr:uid="{E6EA0FAC-7B2B-44C6-903C-88A89839E7E7}"/>
    <dataValidation allowBlank="1" showInputMessage="1" showErrorMessage="1" prompt="Insert the maximum number of pupils expected" sqref="B66 C66 D66 E66 F66" xr:uid="{91CF2E51-3CE9-4406-9161-687AFB75A941}"/>
    <dataValidation allowBlank="1" showInputMessage="1" showErrorMessage="1" prompt="Calculated based on the number of expected pupils you've identified and the total number of teachers and HLTAs available." sqref="A67" xr:uid="{B810CB55-4ECA-42BD-AF27-B3FA8FF84579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tabSelected="1" workbookViewId="0">
      <selection activeCell="K59" sqref="K59"/>
    </sheetView>
  </sheetViews>
  <sheetFormatPr defaultRowHeight="15" x14ac:dyDescent="0.25"/>
  <cols>
    <col min="1" max="1" width="36.140625" bestFit="1" customWidth="1"/>
    <col min="2" max="6" width="10.28515625" customWidth="1"/>
    <col min="8" max="8" width="29.5703125" customWidth="1"/>
    <col min="9" max="13" width="10.28515625" customWidth="1"/>
  </cols>
  <sheetData>
    <row r="1" spans="1:13" ht="15" customHeight="1" x14ac:dyDescent="0.2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4" spans="1:13" ht="48" x14ac:dyDescent="0.25">
      <c r="A4" s="8" t="s">
        <v>0</v>
      </c>
      <c r="B4" s="53" t="s">
        <v>30</v>
      </c>
      <c r="C4" s="53"/>
      <c r="D4" s="47"/>
      <c r="H4" s="36" t="s">
        <v>8</v>
      </c>
      <c r="I4" s="37" t="s">
        <v>9</v>
      </c>
      <c r="J4" s="45" t="s">
        <v>21</v>
      </c>
      <c r="K4" s="37" t="s">
        <v>10</v>
      </c>
      <c r="L4" s="38" t="s">
        <v>11</v>
      </c>
      <c r="M4" s="45" t="s">
        <v>20</v>
      </c>
    </row>
    <row r="5" spans="1:13" s="27" customFormat="1" x14ac:dyDescent="0.25">
      <c r="A5" s="24"/>
      <c r="B5" s="25"/>
      <c r="C5" s="25"/>
      <c r="D5" s="26"/>
    </row>
    <row r="6" spans="1:13" s="27" customFormat="1" ht="3.75" customHeight="1" x14ac:dyDescent="0.25"/>
    <row r="7" spans="1:13" ht="1.5" customHeight="1" thickBot="1" x14ac:dyDescent="0.3">
      <c r="A7" s="1"/>
      <c r="B7" s="1"/>
      <c r="C7" s="1"/>
      <c r="D7" s="1"/>
    </row>
    <row r="8" spans="1:13" ht="15.75" thickBot="1" x14ac:dyDescent="0.3">
      <c r="A8" s="28" t="s">
        <v>44</v>
      </c>
      <c r="B8" s="9" t="s">
        <v>2</v>
      </c>
      <c r="C8" s="9" t="s">
        <v>3</v>
      </c>
      <c r="D8" s="10" t="s">
        <v>4</v>
      </c>
      <c r="E8" s="9" t="s">
        <v>6</v>
      </c>
      <c r="F8" s="9" t="s">
        <v>7</v>
      </c>
      <c r="G8" s="13"/>
      <c r="H8" s="29" t="s">
        <v>45</v>
      </c>
      <c r="I8" s="9" t="s">
        <v>2</v>
      </c>
      <c r="J8" s="9" t="s">
        <v>3</v>
      </c>
      <c r="K8" s="10" t="s">
        <v>4</v>
      </c>
      <c r="L8" s="9" t="s">
        <v>6</v>
      </c>
      <c r="M8" s="9" t="s">
        <v>7</v>
      </c>
    </row>
    <row r="9" spans="1:13" ht="15.75" thickBot="1" x14ac:dyDescent="0.3">
      <c r="A9" s="2"/>
      <c r="B9" s="3"/>
      <c r="C9" s="4"/>
      <c r="D9" s="5"/>
      <c r="E9" s="3"/>
      <c r="F9" s="4"/>
      <c r="G9" s="14"/>
      <c r="H9" s="2"/>
      <c r="I9" s="3"/>
      <c r="J9" s="4"/>
      <c r="K9" s="5"/>
      <c r="L9" s="3"/>
      <c r="M9" s="4"/>
    </row>
    <row r="10" spans="1:13" ht="15.75" thickBot="1" x14ac:dyDescent="0.3">
      <c r="A10" s="20"/>
      <c r="B10" s="21"/>
      <c r="C10" s="21"/>
      <c r="D10" s="21"/>
      <c r="E10" s="21"/>
      <c r="F10" s="22"/>
      <c r="G10" s="14"/>
      <c r="H10" s="20"/>
      <c r="I10" s="21"/>
      <c r="J10" s="21"/>
      <c r="K10" s="21"/>
      <c r="L10" s="21"/>
      <c r="M10" s="22"/>
    </row>
    <row r="11" spans="1:13" ht="15.75" thickBot="1" x14ac:dyDescent="0.3">
      <c r="A11" s="2"/>
      <c r="B11" s="6"/>
      <c r="C11" s="7"/>
      <c r="D11" s="7"/>
      <c r="E11" s="6"/>
      <c r="F11" s="12"/>
      <c r="G11" s="14"/>
      <c r="H11" s="2"/>
      <c r="I11" s="6"/>
      <c r="J11" s="7"/>
      <c r="K11" s="7"/>
      <c r="L11" s="6"/>
      <c r="M11" s="12"/>
    </row>
    <row r="12" spans="1:13" ht="15.75" thickBot="1" x14ac:dyDescent="0.3">
      <c r="A12" s="20"/>
      <c r="B12" s="23"/>
      <c r="C12" s="21"/>
      <c r="D12" s="21"/>
      <c r="E12" s="23"/>
      <c r="F12" s="22"/>
      <c r="G12" s="14"/>
      <c r="H12" s="20"/>
      <c r="I12" s="23"/>
      <c r="J12" s="21"/>
      <c r="K12" s="21"/>
      <c r="L12" s="23"/>
      <c r="M12" s="22"/>
    </row>
    <row r="13" spans="1:13" ht="15.75" thickBot="1" x14ac:dyDescent="0.3">
      <c r="A13" s="17"/>
      <c r="B13" s="18"/>
      <c r="C13" s="18"/>
      <c r="D13" s="11"/>
      <c r="E13" s="18"/>
      <c r="F13" s="19"/>
      <c r="G13" s="14"/>
      <c r="H13" s="17"/>
      <c r="I13" s="18"/>
      <c r="J13" s="18"/>
      <c r="K13" s="11"/>
      <c r="L13" s="18"/>
      <c r="M13" s="19"/>
    </row>
    <row r="14" spans="1:13" ht="15.75" thickBot="1" x14ac:dyDescent="0.3">
      <c r="A14" s="20"/>
      <c r="B14" s="21"/>
      <c r="C14" s="21"/>
      <c r="D14" s="21"/>
      <c r="E14" s="21"/>
      <c r="F14" s="22"/>
      <c r="G14" s="15"/>
      <c r="H14" s="16" t="s">
        <v>31</v>
      </c>
      <c r="I14" s="40">
        <f>COUNTIF(I9:I13,"A")</f>
        <v>0</v>
      </c>
      <c r="J14" s="40">
        <f t="shared" ref="J14:M14" si="0">COUNTIF(J9:J13,"A")</f>
        <v>0</v>
      </c>
      <c r="K14" s="40">
        <f t="shared" si="0"/>
        <v>0</v>
      </c>
      <c r="L14" s="40">
        <f t="shared" si="0"/>
        <v>0</v>
      </c>
      <c r="M14" s="40">
        <f t="shared" si="0"/>
        <v>0</v>
      </c>
    </row>
    <row r="15" spans="1:13" ht="15.75" thickBot="1" x14ac:dyDescent="0.3">
      <c r="A15" s="2"/>
      <c r="B15" s="6"/>
      <c r="C15" s="7"/>
      <c r="D15" s="7"/>
      <c r="E15" s="6"/>
      <c r="F15" s="12"/>
    </row>
    <row r="16" spans="1:13" ht="15.75" thickBot="1" x14ac:dyDescent="0.3">
      <c r="A16" s="20"/>
      <c r="B16" s="23"/>
      <c r="C16" s="21"/>
      <c r="D16" s="21"/>
      <c r="E16" s="23"/>
      <c r="F16" s="22"/>
      <c r="G16" s="13"/>
      <c r="H16" s="29" t="s">
        <v>42</v>
      </c>
      <c r="I16" s="9" t="s">
        <v>2</v>
      </c>
      <c r="J16" s="9" t="s">
        <v>3</v>
      </c>
      <c r="K16" s="10" t="s">
        <v>4</v>
      </c>
      <c r="L16" s="9" t="s">
        <v>6</v>
      </c>
      <c r="M16" s="9" t="s">
        <v>7</v>
      </c>
    </row>
    <row r="17" spans="1:13" ht="15.75" thickBot="1" x14ac:dyDescent="0.3">
      <c r="A17" s="17"/>
      <c r="B17" s="18"/>
      <c r="C17" s="18"/>
      <c r="D17" s="11"/>
      <c r="E17" s="18"/>
      <c r="F17" s="19"/>
      <c r="G17" s="14"/>
      <c r="H17" s="2"/>
      <c r="I17" s="3"/>
      <c r="J17" s="4"/>
      <c r="K17" s="5"/>
      <c r="L17" s="3"/>
      <c r="M17" s="4"/>
    </row>
    <row r="18" spans="1:13" ht="15.75" thickBot="1" x14ac:dyDescent="0.3">
      <c r="A18" s="20"/>
      <c r="B18" s="21"/>
      <c r="C18" s="21"/>
      <c r="D18" s="21"/>
      <c r="E18" s="21"/>
      <c r="F18" s="22"/>
      <c r="G18" s="14"/>
      <c r="H18" s="20"/>
      <c r="I18" s="21"/>
      <c r="J18" s="21"/>
      <c r="K18" s="21"/>
      <c r="L18" s="21"/>
      <c r="M18" s="22"/>
    </row>
    <row r="19" spans="1:13" ht="15.75" thickBot="1" x14ac:dyDescent="0.3">
      <c r="A19" s="2"/>
      <c r="B19" s="6"/>
      <c r="C19" s="7"/>
      <c r="D19" s="7"/>
      <c r="E19" s="6"/>
      <c r="F19" s="12"/>
      <c r="G19" s="14"/>
      <c r="H19" s="2"/>
      <c r="I19" s="6"/>
      <c r="J19" s="7"/>
      <c r="K19" s="7"/>
      <c r="L19" s="6"/>
      <c r="M19" s="12"/>
    </row>
    <row r="20" spans="1:13" ht="15.75" thickBot="1" x14ac:dyDescent="0.3">
      <c r="A20" s="20"/>
      <c r="B20" s="23"/>
      <c r="C20" s="21"/>
      <c r="D20" s="21"/>
      <c r="E20" s="23"/>
      <c r="F20" s="22"/>
      <c r="G20" s="14"/>
      <c r="H20" s="20"/>
      <c r="I20" s="23"/>
      <c r="J20" s="21"/>
      <c r="K20" s="21"/>
      <c r="L20" s="23"/>
      <c r="M20" s="22"/>
    </row>
    <row r="21" spans="1:13" ht="15.75" thickBot="1" x14ac:dyDescent="0.3">
      <c r="A21" s="17"/>
      <c r="B21" s="18"/>
      <c r="C21" s="18"/>
      <c r="D21" s="11"/>
      <c r="E21" s="18"/>
      <c r="F21" s="19"/>
      <c r="G21" s="14"/>
      <c r="H21" s="17"/>
      <c r="I21" s="18"/>
      <c r="J21" s="18"/>
      <c r="K21" s="11"/>
      <c r="L21" s="18"/>
      <c r="M21" s="19"/>
    </row>
    <row r="22" spans="1:13" ht="15.75" thickBot="1" x14ac:dyDescent="0.3">
      <c r="A22" s="20"/>
      <c r="B22" s="21"/>
      <c r="C22" s="21"/>
      <c r="D22" s="21"/>
      <c r="E22" s="21"/>
      <c r="F22" s="22"/>
      <c r="G22" s="15"/>
      <c r="H22" s="16" t="s">
        <v>31</v>
      </c>
      <c r="I22" s="40">
        <f>COUNTIF(I17:I21,"A")</f>
        <v>0</v>
      </c>
      <c r="J22" s="40">
        <f t="shared" ref="J22:M22" si="1">COUNTIF(J17:J21,"A")</f>
        <v>0</v>
      </c>
      <c r="K22" s="40">
        <f t="shared" si="1"/>
        <v>0</v>
      </c>
      <c r="L22" s="40">
        <f t="shared" si="1"/>
        <v>0</v>
      </c>
      <c r="M22" s="40">
        <f t="shared" si="1"/>
        <v>0</v>
      </c>
    </row>
    <row r="23" spans="1:13" ht="15.75" thickBot="1" x14ac:dyDescent="0.3">
      <c r="A23" s="2"/>
      <c r="B23" s="6"/>
      <c r="C23" s="7"/>
      <c r="D23" s="7"/>
      <c r="E23" s="6"/>
      <c r="F23" s="12"/>
    </row>
    <row r="24" spans="1:13" ht="15.75" thickBot="1" x14ac:dyDescent="0.3">
      <c r="A24" s="20"/>
      <c r="B24" s="23"/>
      <c r="C24" s="21"/>
      <c r="D24" s="21"/>
      <c r="E24" s="23"/>
      <c r="F24" s="22"/>
      <c r="G24" s="13"/>
      <c r="H24" s="31" t="s">
        <v>22</v>
      </c>
      <c r="I24" s="9" t="s">
        <v>2</v>
      </c>
      <c r="J24" s="9" t="s">
        <v>3</v>
      </c>
      <c r="K24" s="10" t="s">
        <v>4</v>
      </c>
      <c r="L24" s="9" t="s">
        <v>6</v>
      </c>
      <c r="M24" s="9" t="s">
        <v>7</v>
      </c>
    </row>
    <row r="25" spans="1:13" ht="15.75" thickBot="1" x14ac:dyDescent="0.3">
      <c r="A25" s="17"/>
      <c r="B25" s="18"/>
      <c r="C25" s="18"/>
      <c r="D25" s="11"/>
      <c r="E25" s="18"/>
      <c r="F25" s="19"/>
      <c r="G25" s="14"/>
      <c r="H25" s="2"/>
      <c r="I25" s="3"/>
      <c r="J25" s="4"/>
      <c r="K25" s="5"/>
      <c r="L25" s="3"/>
      <c r="M25" s="4"/>
    </row>
    <row r="26" spans="1:13" ht="15.75" thickBot="1" x14ac:dyDescent="0.3">
      <c r="A26" s="20"/>
      <c r="B26" s="21"/>
      <c r="C26" s="21"/>
      <c r="D26" s="21"/>
      <c r="E26" s="21"/>
      <c r="F26" s="22"/>
      <c r="G26" s="14"/>
      <c r="H26" s="20"/>
      <c r="I26" s="21"/>
      <c r="J26" s="21"/>
      <c r="K26" s="21"/>
      <c r="L26" s="21"/>
      <c r="M26" s="22"/>
    </row>
    <row r="27" spans="1:13" ht="15.75" thickBot="1" x14ac:dyDescent="0.3">
      <c r="A27" s="2"/>
      <c r="B27" s="6"/>
      <c r="C27" s="7"/>
      <c r="D27" s="7"/>
      <c r="E27" s="6"/>
      <c r="F27" s="12"/>
      <c r="G27" s="14"/>
      <c r="H27" s="2"/>
      <c r="I27" s="6"/>
      <c r="J27" s="7"/>
      <c r="K27" s="7"/>
      <c r="L27" s="6"/>
      <c r="M27" s="12"/>
    </row>
    <row r="28" spans="1:13" ht="15.75" thickBot="1" x14ac:dyDescent="0.3">
      <c r="A28" s="20"/>
      <c r="B28" s="23"/>
      <c r="C28" s="21"/>
      <c r="D28" s="21"/>
      <c r="E28" s="23"/>
      <c r="F28" s="22"/>
      <c r="G28" s="14"/>
      <c r="H28" s="20"/>
      <c r="I28" s="23"/>
      <c r="J28" s="21"/>
      <c r="K28" s="21"/>
      <c r="L28" s="23"/>
      <c r="M28" s="22"/>
    </row>
    <row r="29" spans="1:13" ht="15.75" thickBot="1" x14ac:dyDescent="0.3">
      <c r="A29" s="17"/>
      <c r="B29" s="18"/>
      <c r="C29" s="18"/>
      <c r="D29" s="11"/>
      <c r="E29" s="18"/>
      <c r="F29" s="19"/>
      <c r="G29" s="14"/>
      <c r="H29" s="17"/>
      <c r="I29" s="18"/>
      <c r="J29" s="18"/>
      <c r="K29" s="11"/>
      <c r="L29" s="18"/>
      <c r="M29" s="19"/>
    </row>
    <row r="30" spans="1:13" ht="15.75" thickBot="1" x14ac:dyDescent="0.3">
      <c r="A30" s="16" t="s">
        <v>31</v>
      </c>
      <c r="B30" s="40">
        <f>COUNTIF(B9:B29,"A")</f>
        <v>0</v>
      </c>
      <c r="C30" s="40">
        <f t="shared" ref="C30:F30" si="2">COUNTIF(C9:C29,"A")</f>
        <v>0</v>
      </c>
      <c r="D30" s="40">
        <f t="shared" si="2"/>
        <v>0</v>
      </c>
      <c r="E30" s="40">
        <f t="shared" si="2"/>
        <v>0</v>
      </c>
      <c r="F30" s="40">
        <f t="shared" si="2"/>
        <v>0</v>
      </c>
      <c r="G30" s="15"/>
      <c r="H30" s="16" t="s">
        <v>31</v>
      </c>
      <c r="I30" s="40">
        <f>COUNTIF(I25:I29,"A")</f>
        <v>0</v>
      </c>
      <c r="J30" s="40">
        <f t="shared" ref="J30:M30" si="3">COUNTIF(J25:J29,"A")</f>
        <v>0</v>
      </c>
      <c r="K30" s="40">
        <f t="shared" si="3"/>
        <v>0</v>
      </c>
      <c r="L30" s="40">
        <f t="shared" si="3"/>
        <v>0</v>
      </c>
      <c r="M30" s="40">
        <f t="shared" si="3"/>
        <v>0</v>
      </c>
    </row>
    <row r="31" spans="1:13" ht="15.75" thickBot="1" x14ac:dyDescent="0.3"/>
    <row r="32" spans="1:13" ht="15.75" thickBot="1" x14ac:dyDescent="0.3">
      <c r="A32" s="28" t="s">
        <v>43</v>
      </c>
      <c r="B32" s="9" t="s">
        <v>2</v>
      </c>
      <c r="C32" s="9" t="s">
        <v>3</v>
      </c>
      <c r="D32" s="10" t="s">
        <v>4</v>
      </c>
      <c r="E32" s="9" t="s">
        <v>6</v>
      </c>
      <c r="F32" s="9" t="s">
        <v>7</v>
      </c>
      <c r="H32" s="30" t="s">
        <v>23</v>
      </c>
      <c r="I32" s="9" t="s">
        <v>2</v>
      </c>
      <c r="J32" s="9" t="s">
        <v>3</v>
      </c>
      <c r="K32" s="10" t="s">
        <v>4</v>
      </c>
      <c r="L32" s="9" t="s">
        <v>6</v>
      </c>
      <c r="M32" s="9" t="s">
        <v>7</v>
      </c>
    </row>
    <row r="33" spans="1:13" ht="15.75" thickBot="1" x14ac:dyDescent="0.3">
      <c r="A33" s="2"/>
      <c r="B33" s="3"/>
      <c r="C33" s="4"/>
      <c r="D33" s="5"/>
      <c r="E33" s="3"/>
      <c r="F33" s="4"/>
      <c r="H33" s="2"/>
      <c r="I33" s="3"/>
      <c r="J33" s="4"/>
      <c r="K33" s="5"/>
      <c r="L33" s="3"/>
      <c r="M33" s="4"/>
    </row>
    <row r="34" spans="1:13" ht="15.75" thickBot="1" x14ac:dyDescent="0.3">
      <c r="A34" s="20"/>
      <c r="B34" s="21"/>
      <c r="C34" s="21"/>
      <c r="D34" s="21"/>
      <c r="E34" s="21"/>
      <c r="F34" s="22"/>
      <c r="H34" s="20"/>
      <c r="I34" s="21"/>
      <c r="J34" s="21"/>
      <c r="K34" s="21"/>
      <c r="L34" s="21"/>
      <c r="M34" s="22"/>
    </row>
    <row r="35" spans="1:13" ht="15.75" thickBot="1" x14ac:dyDescent="0.3">
      <c r="A35" s="2"/>
      <c r="B35" s="6"/>
      <c r="C35" s="7"/>
      <c r="D35" s="7"/>
      <c r="E35" s="6"/>
      <c r="F35" s="12"/>
      <c r="H35" s="2"/>
      <c r="I35" s="6"/>
      <c r="J35" s="7"/>
      <c r="K35" s="7"/>
      <c r="L35" s="6"/>
      <c r="M35" s="12"/>
    </row>
    <row r="36" spans="1:13" ht="15.75" thickBot="1" x14ac:dyDescent="0.3">
      <c r="A36" s="20"/>
      <c r="B36" s="23"/>
      <c r="C36" s="21"/>
      <c r="D36" s="21"/>
      <c r="E36" s="23"/>
      <c r="F36" s="22"/>
      <c r="H36" s="20"/>
      <c r="I36" s="23"/>
      <c r="J36" s="21"/>
      <c r="K36" s="21"/>
      <c r="L36" s="23"/>
      <c r="M36" s="22"/>
    </row>
    <row r="37" spans="1:13" ht="15.75" thickBot="1" x14ac:dyDescent="0.3">
      <c r="A37" s="17"/>
      <c r="B37" s="18"/>
      <c r="C37" s="18"/>
      <c r="D37" s="11"/>
      <c r="E37" s="18"/>
      <c r="F37" s="19"/>
      <c r="H37" s="17"/>
      <c r="I37" s="18"/>
      <c r="J37" s="18"/>
      <c r="K37" s="11"/>
      <c r="L37" s="18"/>
      <c r="M37" s="19"/>
    </row>
    <row r="38" spans="1:13" ht="15.75" thickBot="1" x14ac:dyDescent="0.3">
      <c r="A38" s="16" t="s">
        <v>31</v>
      </c>
      <c r="B38" s="40">
        <f>COUNTIF(B33:B37,"A")</f>
        <v>0</v>
      </c>
      <c r="C38" s="40">
        <f t="shared" ref="C38:F38" si="4">COUNTIF(C33:C37,"A")</f>
        <v>0</v>
      </c>
      <c r="D38" s="40">
        <f t="shared" si="4"/>
        <v>0</v>
      </c>
      <c r="E38" s="40">
        <f t="shared" si="4"/>
        <v>0</v>
      </c>
      <c r="F38" s="40">
        <f t="shared" si="4"/>
        <v>0</v>
      </c>
      <c r="H38" s="16" t="s">
        <v>31</v>
      </c>
      <c r="I38" s="40">
        <f>COUNTIF(I33:I37,"A")</f>
        <v>0</v>
      </c>
      <c r="J38" s="40">
        <f t="shared" ref="J38:M38" si="5">COUNTIF(J33:J37,"A")</f>
        <v>0</v>
      </c>
      <c r="K38" s="40">
        <f t="shared" si="5"/>
        <v>0</v>
      </c>
      <c r="L38" s="40">
        <f t="shared" si="5"/>
        <v>0</v>
      </c>
      <c r="M38" s="40">
        <f t="shared" si="5"/>
        <v>0</v>
      </c>
    </row>
    <row r="39" spans="1:13" ht="15.75" thickBot="1" x14ac:dyDescent="0.3"/>
    <row r="40" spans="1:13" ht="15.75" thickBot="1" x14ac:dyDescent="0.3">
      <c r="A40" s="33" t="s">
        <v>24</v>
      </c>
      <c r="B40" s="9" t="s">
        <v>2</v>
      </c>
      <c r="C40" s="9" t="s">
        <v>3</v>
      </c>
      <c r="D40" s="10" t="s">
        <v>4</v>
      </c>
      <c r="E40" s="9" t="s">
        <v>6</v>
      </c>
      <c r="F40" s="9" t="s">
        <v>7</v>
      </c>
      <c r="G40" s="13"/>
      <c r="H40" s="39" t="s">
        <v>25</v>
      </c>
      <c r="I40" s="9" t="s">
        <v>2</v>
      </c>
      <c r="J40" s="9" t="s">
        <v>3</v>
      </c>
      <c r="K40" s="10" t="s">
        <v>4</v>
      </c>
      <c r="L40" s="9" t="s">
        <v>6</v>
      </c>
      <c r="M40" s="9" t="s">
        <v>7</v>
      </c>
    </row>
    <row r="41" spans="1:13" ht="15.75" thickBot="1" x14ac:dyDescent="0.3">
      <c r="A41" s="2"/>
      <c r="B41" s="3"/>
      <c r="C41" s="4"/>
      <c r="D41" s="5"/>
      <c r="E41" s="3"/>
      <c r="F41" s="4"/>
      <c r="G41" s="14"/>
      <c r="H41" s="2"/>
      <c r="I41" s="3"/>
      <c r="J41" s="4"/>
      <c r="K41" s="5"/>
      <c r="L41" s="3"/>
      <c r="M41" s="4"/>
    </row>
    <row r="42" spans="1:13" ht="15.75" thickBot="1" x14ac:dyDescent="0.3">
      <c r="A42" s="20"/>
      <c r="B42" s="21"/>
      <c r="C42" s="21"/>
      <c r="D42" s="21"/>
      <c r="E42" s="21"/>
      <c r="F42" s="22"/>
      <c r="G42" s="14"/>
      <c r="H42" s="20"/>
      <c r="I42" s="21"/>
      <c r="J42" s="21"/>
      <c r="K42" s="21"/>
      <c r="L42" s="21"/>
      <c r="M42" s="22"/>
    </row>
    <row r="43" spans="1:13" ht="15.75" thickBot="1" x14ac:dyDescent="0.3">
      <c r="A43" s="2"/>
      <c r="B43" s="6"/>
      <c r="C43" s="7"/>
      <c r="D43" s="7"/>
      <c r="E43" s="6"/>
      <c r="F43" s="12"/>
      <c r="G43" s="14"/>
      <c r="H43" s="2"/>
      <c r="I43" s="6"/>
      <c r="J43" s="7"/>
      <c r="K43" s="7"/>
      <c r="L43" s="6"/>
      <c r="M43" s="12"/>
    </row>
    <row r="44" spans="1:13" ht="15.75" thickBot="1" x14ac:dyDescent="0.3">
      <c r="A44" s="20"/>
      <c r="B44" s="23"/>
      <c r="C44" s="21"/>
      <c r="D44" s="21"/>
      <c r="E44" s="23"/>
      <c r="F44" s="22"/>
      <c r="G44" s="14"/>
      <c r="H44" s="20"/>
      <c r="I44" s="23"/>
      <c r="J44" s="21"/>
      <c r="K44" s="21"/>
      <c r="L44" s="23"/>
      <c r="M44" s="22"/>
    </row>
    <row r="45" spans="1:13" ht="15.75" thickBot="1" x14ac:dyDescent="0.3">
      <c r="A45" s="17"/>
      <c r="B45" s="18"/>
      <c r="C45" s="18"/>
      <c r="D45" s="11"/>
      <c r="E45" s="18"/>
      <c r="F45" s="19"/>
      <c r="G45" s="14"/>
      <c r="H45" s="17"/>
      <c r="I45" s="18"/>
      <c r="J45" s="18"/>
      <c r="K45" s="11"/>
      <c r="L45" s="18"/>
      <c r="M45" s="19"/>
    </row>
    <row r="46" spans="1:13" ht="15.75" thickBot="1" x14ac:dyDescent="0.3">
      <c r="A46" s="16" t="s">
        <v>31</v>
      </c>
      <c r="B46" s="40">
        <f>COUNTIF(B41:B45,"A")</f>
        <v>0</v>
      </c>
      <c r="C46" s="40">
        <f t="shared" ref="C46:F46" si="6">COUNTIF(C41:C45,"A")</f>
        <v>0</v>
      </c>
      <c r="D46" s="40">
        <f t="shared" si="6"/>
        <v>0</v>
      </c>
      <c r="E46" s="40">
        <f t="shared" si="6"/>
        <v>0</v>
      </c>
      <c r="F46" s="40">
        <f t="shared" si="6"/>
        <v>0</v>
      </c>
      <c r="G46" s="15"/>
      <c r="H46" s="16" t="s">
        <v>31</v>
      </c>
      <c r="I46" s="40">
        <f>COUNTIF(I41:I45,"A")</f>
        <v>0</v>
      </c>
      <c r="J46" s="40">
        <f t="shared" ref="J46:M46" si="7">COUNTIF(J41:J45,"A")</f>
        <v>0</v>
      </c>
      <c r="K46" s="40">
        <f t="shared" si="7"/>
        <v>0</v>
      </c>
      <c r="L46" s="40">
        <f t="shared" si="7"/>
        <v>0</v>
      </c>
      <c r="M46" s="40">
        <f t="shared" si="7"/>
        <v>0</v>
      </c>
    </row>
    <row r="48" spans="1:13" ht="15.75" thickBot="1" x14ac:dyDescent="0.3">
      <c r="G48" s="13"/>
    </row>
    <row r="49" spans="1:7" ht="15.75" thickBot="1" x14ac:dyDescent="0.3">
      <c r="A49" s="35" t="s">
        <v>19</v>
      </c>
      <c r="B49" s="9" t="s">
        <v>2</v>
      </c>
      <c r="C49" s="9" t="s">
        <v>3</v>
      </c>
      <c r="D49" s="10" t="s">
        <v>4</v>
      </c>
      <c r="E49" s="9" t="s">
        <v>6</v>
      </c>
      <c r="F49" s="9" t="s">
        <v>7</v>
      </c>
      <c r="G49" s="14"/>
    </row>
    <row r="50" spans="1:7" ht="15.75" thickBot="1" x14ac:dyDescent="0.3">
      <c r="A50" s="16" t="s">
        <v>32</v>
      </c>
      <c r="B50" s="41">
        <f>B30+B38+B46+I14+I22+I30+I38+I46</f>
        <v>0</v>
      </c>
      <c r="C50" s="42">
        <f t="shared" ref="C50:E50" si="8">C30+C38+C46+J14+J22+J30+J38+J46</f>
        <v>0</v>
      </c>
      <c r="D50" s="44">
        <f>D30+D38+D46+K14+K22+K30+K38+K46</f>
        <v>0</v>
      </c>
      <c r="E50" s="43">
        <f t="shared" si="8"/>
        <v>0</v>
      </c>
      <c r="F50" s="41">
        <f>F30+F38+F46+M14+M22+M30+M38+M46</f>
        <v>0</v>
      </c>
      <c r="G50" s="14"/>
    </row>
    <row r="51" spans="1:7" ht="15.75" thickBot="1" x14ac:dyDescent="0.3">
      <c r="G51" s="14"/>
    </row>
    <row r="52" spans="1:7" ht="15.75" thickBot="1" x14ac:dyDescent="0.3">
      <c r="A52" s="16" t="s">
        <v>38</v>
      </c>
      <c r="B52" s="41"/>
      <c r="C52" s="42"/>
      <c r="D52" s="44"/>
      <c r="E52" s="43"/>
      <c r="F52" s="41"/>
      <c r="G52" s="14"/>
    </row>
    <row r="53" spans="1:7" ht="15.75" thickBot="1" x14ac:dyDescent="0.3">
      <c r="A53" s="16" t="s">
        <v>39</v>
      </c>
      <c r="B53" s="48" t="e">
        <f>B52/(B38+I22)</f>
        <v>#DIV/0!</v>
      </c>
      <c r="C53" s="50" t="e">
        <f t="shared" ref="C53:F53" si="9">C52/(C38+J22)</f>
        <v>#DIV/0!</v>
      </c>
      <c r="D53" s="51" t="e">
        <f t="shared" si="9"/>
        <v>#DIV/0!</v>
      </c>
      <c r="E53" s="52" t="e">
        <f t="shared" si="9"/>
        <v>#DIV/0!</v>
      </c>
      <c r="F53" s="48" t="e">
        <f t="shared" si="9"/>
        <v>#DIV/0!</v>
      </c>
      <c r="G53" s="14"/>
    </row>
    <row r="54" spans="1:7" ht="15.75" thickBot="1" x14ac:dyDescent="0.3">
      <c r="A54" s="16" t="s">
        <v>40</v>
      </c>
      <c r="B54" s="41"/>
      <c r="C54" s="42"/>
      <c r="D54" s="44"/>
      <c r="E54" s="43"/>
      <c r="F54" s="41"/>
      <c r="G54" s="14"/>
    </row>
    <row r="55" spans="1:7" ht="15.75" thickBot="1" x14ac:dyDescent="0.3">
      <c r="A55" s="16" t="s">
        <v>41</v>
      </c>
      <c r="B55" s="48" t="e">
        <f>B54/(B30+I14)</f>
        <v>#DIV/0!</v>
      </c>
      <c r="C55" s="50" t="e">
        <f t="shared" ref="C55:F55" si="10">C54/(C30+J14)</f>
        <v>#DIV/0!</v>
      </c>
      <c r="D55" s="51" t="e">
        <f t="shared" si="10"/>
        <v>#DIV/0!</v>
      </c>
      <c r="E55" s="52" t="e">
        <f t="shared" si="10"/>
        <v>#DIV/0!</v>
      </c>
      <c r="F55" s="48" t="e">
        <f t="shared" si="10"/>
        <v>#DIV/0!</v>
      </c>
      <c r="G55" s="14"/>
    </row>
    <row r="56" spans="1:7" ht="15.75" thickBot="1" x14ac:dyDescent="0.3">
      <c r="G56" s="15"/>
    </row>
    <row r="57" spans="1:7" ht="15.75" thickBot="1" x14ac:dyDescent="0.3">
      <c r="A57" s="49" t="s">
        <v>35</v>
      </c>
      <c r="B57" s="41"/>
      <c r="C57" s="42"/>
      <c r="D57" s="44"/>
      <c r="E57" s="43"/>
      <c r="F57" s="41"/>
    </row>
    <row r="58" spans="1:7" ht="15.75" thickBot="1" x14ac:dyDescent="0.3">
      <c r="A58" s="49" t="s">
        <v>37</v>
      </c>
      <c r="B58" s="41"/>
      <c r="C58" s="42"/>
      <c r="D58" s="44"/>
      <c r="E58" s="43"/>
      <c r="F58" s="41"/>
    </row>
    <row r="59" spans="1:7" ht="15.75" thickBot="1" x14ac:dyDescent="0.3">
      <c r="A59" s="49" t="s">
        <v>36</v>
      </c>
      <c r="B59" s="48" t="e">
        <f>B57/B58</f>
        <v>#DIV/0!</v>
      </c>
      <c r="C59" s="50" t="e">
        <f t="shared" ref="C59:F59" si="11">C57/C58</f>
        <v>#DIV/0!</v>
      </c>
      <c r="D59" s="51" t="e">
        <f t="shared" si="11"/>
        <v>#DIV/0!</v>
      </c>
      <c r="E59" s="52" t="e">
        <f t="shared" si="11"/>
        <v>#DIV/0!</v>
      </c>
      <c r="F59" s="48" t="e">
        <f t="shared" si="11"/>
        <v>#DIV/0!</v>
      </c>
    </row>
  </sheetData>
  <mergeCells count="2">
    <mergeCell ref="A1:M2"/>
    <mergeCell ref="B4:C4"/>
  </mergeCells>
  <conditionalFormatting sqref="B55:F55">
    <cfRule type="cellIs" dxfId="3" priority="4" operator="greaterThan">
      <formula>30</formula>
    </cfRule>
  </conditionalFormatting>
  <conditionalFormatting sqref="B59:F59">
    <cfRule type="cellIs" dxfId="2" priority="3" operator="greaterThan">
      <formula>1</formula>
    </cfRule>
  </conditionalFormatting>
  <conditionalFormatting sqref="B53:F53">
    <cfRule type="cellIs" dxfId="1" priority="2" operator="greaterThan">
      <formula>10</formula>
    </cfRule>
    <cfRule type="cellIs" dxfId="0" priority="1" operator="greaterThan">
      <formula>15</formula>
    </cfRule>
  </conditionalFormatting>
  <dataValidations xWindow="427" yWindow="356" count="9">
    <dataValidation allowBlank="1" showInputMessage="1" showErrorMessage="1" promptTitle="Whole School" prompt="Insert total staff number for the whole school" sqref="D4" xr:uid="{9ADBDF7F-DF9F-496D-B812-4E63B093E0D0}"/>
    <dataValidation allowBlank="1" showInputMessage="1" showErrorMessage="1" prompt="Insert the maximum number of pupils expected each day" sqref="A54" xr:uid="{5A08B74F-B56D-4362-8581-075B3C83E8ED}"/>
    <dataValidation allowBlank="1" showInputMessage="1" showErrorMessage="1" prompt="Calculated based on the number of expected Y1-Y6 pupils you've identified and the total number of Y1-Y6 teachers and HLTAs available. Ratio set to 1:30 and will flag red if currently anticipated to be above this." sqref="A55" xr:uid="{E4977D82-8ED9-4968-A311-5A953C2BAF4C}"/>
    <dataValidation allowBlank="1" showInputMessage="1" showErrorMessage="1" prompt="Insert the maximum number of Y1-Y6 pupils expected" sqref="B54:F54" xr:uid="{94FD2FBF-1911-40D9-AEB7-0993CCC88260}"/>
    <dataValidation allowBlank="1" showInputMessage="1" showErrorMessage="1" prompt="Insert the maximum number of EHCP pupils expected" sqref="B57:F57" xr:uid="{40FE6FF6-05DA-41FE-B05C-AC24EC8A66B1}"/>
    <dataValidation allowBlank="1" showInputMessage="1" showErrorMessage="1" prompt="Insert the number of staff available to provide 1:1 support for EHCP pupils" sqref="B58:F58" xr:uid="{D4627BF8-42FA-4C46-BBB8-41386E2F9C08}"/>
    <dataValidation allowBlank="1" showInputMessage="1" showErrorMessage="1" prompt="Calculated based on the number of expected EHCP pupils you've identified and the number of staff available to provide 1:1 support. Will flag red if currently anticipated to be above 1 pupil to 1 staff member." sqref="A59" xr:uid="{4E5C0EC8-8883-4496-B09A-9E51EC770AB0}"/>
    <dataValidation allowBlank="1" showInputMessage="1" showErrorMessage="1" prompt="Insert the maximum number of EYFS pupils expected" sqref="B52:F52" xr:uid="{2C8BABDC-B85C-41F0-95B0-A2D277EF3922}"/>
    <dataValidation allowBlank="1" showInputMessage="1" showErrorMessage="1" prompt="Calculated based on the number of expected Y1-Y6 pupils you've identified and the total number of Y1-Y6 teachers and HLTAs available. Ratio set to 1:15 (equivalent to 2 staff per class) and will flag red if currently anticipated to be above this." sqref="A53" xr:uid="{266E421E-B2E0-4C60-8044-59316D22989C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Secondary School Staff Plan</vt:lpstr>
      <vt:lpstr>Primary School Staff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Right Click</dc:creator>
  <cp:lastModifiedBy>Ben Craig</cp:lastModifiedBy>
  <dcterms:created xsi:type="dcterms:W3CDTF">2020-04-19T12:20:05Z</dcterms:created>
  <dcterms:modified xsi:type="dcterms:W3CDTF">2020-04-20T12:56:51Z</dcterms:modified>
</cp:coreProperties>
</file>