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D:\MS OFFICE DOC TEMPLATES\House Building Budget Templates 01 Mar 23\"/>
    </mc:Choice>
  </mc:AlternateContent>
  <xr:revisionPtr revIDLastSave="0" documentId="13_ncr:1_{A561CD95-9C45-43B2-B343-614BC3A19D9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1" i="1" l="1"/>
  <c r="K40" i="1"/>
  <c r="J42" i="1"/>
  <c r="I42" i="1"/>
  <c r="J41" i="1"/>
  <c r="I41" i="1"/>
  <c r="J40" i="1"/>
  <c r="I40" i="1"/>
  <c r="J36" i="1"/>
  <c r="I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20" i="1"/>
  <c r="C36" i="1"/>
  <c r="D36" i="1"/>
  <c r="J13" i="1"/>
  <c r="J14" i="1"/>
  <c r="J15" i="1"/>
  <c r="J12" i="1"/>
  <c r="H16" i="1"/>
  <c r="F16" i="1"/>
  <c r="K42" i="1" l="1"/>
  <c r="K36" i="1"/>
  <c r="E36" i="1"/>
  <c r="J16" i="1"/>
</calcChain>
</file>

<file path=xl/sharedStrings.xml><?xml version="1.0" encoding="utf-8"?>
<sst xmlns="http://schemas.openxmlformats.org/spreadsheetml/2006/main" count="64" uniqueCount="32">
  <si>
    <t>Project Funds &amp; Allowances</t>
  </si>
  <si>
    <t>Sr.#</t>
  </si>
  <si>
    <t>Description</t>
  </si>
  <si>
    <t>Projected</t>
  </si>
  <si>
    <t>Actual</t>
  </si>
  <si>
    <t>Difference</t>
  </si>
  <si>
    <t>TOTAL</t>
  </si>
  <si>
    <t>Fixed Costs</t>
  </si>
  <si>
    <t>Material Costs</t>
  </si>
  <si>
    <t>Cash in hand</t>
  </si>
  <si>
    <t>Bank Finance</t>
  </si>
  <si>
    <t>Others</t>
  </si>
  <si>
    <t>Building Reports</t>
  </si>
  <si>
    <t>Cerifier Fee</t>
  </si>
  <si>
    <t>Architect</t>
  </si>
  <si>
    <t>Electrician</t>
  </si>
  <si>
    <t>Plumber</t>
  </si>
  <si>
    <t>Carpenter</t>
  </si>
  <si>
    <t>Other</t>
  </si>
  <si>
    <t>Room Tiles</t>
  </si>
  <si>
    <t>Kitchen Cabinet</t>
  </si>
  <si>
    <t>Tapware &amp; Fitting</t>
  </si>
  <si>
    <t>Kitchen Floor Tiles</t>
  </si>
  <si>
    <t>Kitchen Sink &amp; Tapware</t>
  </si>
  <si>
    <t>Lights and Fans</t>
  </si>
  <si>
    <t>Summary</t>
  </si>
  <si>
    <t>Details</t>
  </si>
  <si>
    <t>Available Funds</t>
  </si>
  <si>
    <t>Expenses</t>
  </si>
  <si>
    <t xml:space="preserve">Net Amount </t>
  </si>
  <si>
    <t xml:space="preserve">Projected 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</si>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</sst>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"/>
  </numFmts>
  <fonts count="8" x14ac:knownFonts="1">
    <font>
      <sz val="11"/>
      <color theme="1"/>
      <name val="Calibri"/>
      <family val="2"/>
      <scheme val="minor"/>
    </font>
    <font>
      <b/>
      <sz val="14"/>
      <color theme="0"/>
      <name val="Bahnschrift"/>
      <family val="2"/>
    </font>
    <font>
      <sz val="11"/>
      <color theme="1"/>
      <name val="Bahnschrift"/>
      <family val="2"/>
    </font>
    <font>
      <b/>
      <sz val="11"/>
      <color theme="1"/>
      <name val="Bahnschrift"/>
      <family val="2"/>
    </font>
    <font>
      <b/>
      <sz val="12"/>
      <color theme="1"/>
      <name val="Bahnschrift"/>
      <family val="2"/>
    </font>
    <font>
      <b/>
      <sz val="12"/>
      <color theme="0"/>
      <name val="Bahnschrift"/>
      <family val="2"/>
    </font>
    <font>
      <sz val="12"/>
      <color theme="1"/>
      <name val="Bahnschrift"/>
      <family val="2"/>
    </font>
    <font>
      <sz val="12"/>
      <color theme="0"/>
      <name val="Bahnschrift"/>
      <family val="2"/>
    </font>
  </fonts>
  <fills count="7">
    <fill>
      <patternFill patternType="none"/>
    </fill>
    <fill>
      <patternFill patternType="gray125"/>
    </fill>
    <fill>
      <patternFill patternType="solid">
        <fgColor rgb="FFEE444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DE3E3"/>
        <bgColor indexed="64"/>
      </patternFill>
    </fill>
  </fills>
  <borders count="11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6" borderId="0" xfId="0" applyFont="1" applyFill="1" applyAlignment="1"/>
    <xf numFmtId="0" fontId="6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4" fontId="3" fillId="0" borderId="9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horizontal="center"/>
    </xf>
    <xf numFmtId="0" fontId="7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04040"/>
      <color rgb="FFEE4445"/>
      <color rgb="FFEC3030"/>
      <color rgb="FFFDE3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Great Vibes" panose="02000507080000020002" pitchFamily="2" charset="0"/>
                <a:ea typeface="+mn-ea"/>
                <a:cs typeface="+mn-cs"/>
              </a:defRPr>
            </a:pPr>
            <a:r>
              <a:rPr lang="en-US">
                <a:latin typeface="Great Vibes" panose="02000507080000020002" pitchFamily="2" charset="0"/>
              </a:rPr>
              <a:t>Summary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Great Vibes" panose="02000507080000020002" pitchFamily="2" charset="0"/>
              <a:ea typeface="+mn-ea"/>
              <a:cs typeface="+mn-cs"/>
            </a:defRPr>
          </a:pPr>
          <a:endParaRPr lang="en-PK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Sheet1!$I$39:$K$39</c:f>
              <c:strCache>
                <c:ptCount val="3"/>
                <c:pt idx="0">
                  <c:v>Projected </c:v>
                </c:pt>
                <c:pt idx="1">
                  <c:v>Actual</c:v>
                </c:pt>
                <c:pt idx="2">
                  <c:v>Difference</c:v>
                </c:pt>
              </c:strCache>
            </c:strRef>
          </c:cat>
          <c:val>
            <c:numRef>
              <c:f>Sheet1!$I$40:$K$40</c:f>
              <c:numCache>
                <c:formatCode>[$$-409]#,##0</c:formatCode>
                <c:ptCount val="3"/>
                <c:pt idx="0">
                  <c:v>93000</c:v>
                </c:pt>
                <c:pt idx="1">
                  <c:v>87000</c:v>
                </c:pt>
                <c:pt idx="2">
                  <c:v>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CF-4BFD-BDF9-76E1A0B38C0C}"/>
            </c:ext>
          </c:extLst>
        </c:ser>
        <c:ser>
          <c:idx val="1"/>
          <c:order val="1"/>
          <c:spPr>
            <a:solidFill>
              <a:srgbClr val="EE4445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Sheet1!$I$39:$K$39</c:f>
              <c:strCache>
                <c:ptCount val="3"/>
                <c:pt idx="0">
                  <c:v>Projected </c:v>
                </c:pt>
                <c:pt idx="1">
                  <c:v>Actual</c:v>
                </c:pt>
                <c:pt idx="2">
                  <c:v>Difference</c:v>
                </c:pt>
              </c:strCache>
            </c:strRef>
          </c:cat>
          <c:val>
            <c:numRef>
              <c:f>Sheet1!$I$41:$K$41</c:f>
              <c:numCache>
                <c:formatCode>[$$-409]#,##0</c:formatCode>
                <c:ptCount val="3"/>
                <c:pt idx="0">
                  <c:v>51000</c:v>
                </c:pt>
                <c:pt idx="1">
                  <c:v>46000</c:v>
                </c:pt>
                <c:pt idx="2">
                  <c:v>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CF-4BFD-BDF9-76E1A0B38C0C}"/>
            </c:ext>
          </c:extLst>
        </c:ser>
        <c:ser>
          <c:idx val="2"/>
          <c:order val="2"/>
          <c:spPr>
            <a:solidFill>
              <a:srgbClr val="40404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Sheet1!$I$39:$K$39</c:f>
              <c:strCache>
                <c:ptCount val="3"/>
                <c:pt idx="0">
                  <c:v>Projected </c:v>
                </c:pt>
                <c:pt idx="1">
                  <c:v>Actual</c:v>
                </c:pt>
                <c:pt idx="2">
                  <c:v>Difference</c:v>
                </c:pt>
              </c:strCache>
            </c:strRef>
          </c:cat>
          <c:val>
            <c:numRef>
              <c:f>Sheet1!$I$42:$K$42</c:f>
              <c:numCache>
                <c:formatCode>[$$-409]#,##0</c:formatCode>
                <c:ptCount val="3"/>
                <c:pt idx="0">
                  <c:v>42000</c:v>
                </c:pt>
                <c:pt idx="1">
                  <c:v>41000</c:v>
                </c:pt>
                <c:pt idx="2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CF-4BFD-BDF9-76E1A0B38C0C}"/>
            </c:ext>
          </c:extLst>
        </c:ser>
        <c:ser>
          <c:idx val="3"/>
          <c:order val="3"/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Sheet1!$I$39:$K$39</c:f>
              <c:strCache>
                <c:ptCount val="3"/>
                <c:pt idx="0">
                  <c:v>Projected </c:v>
                </c:pt>
                <c:pt idx="1">
                  <c:v>Actual</c:v>
                </c:pt>
                <c:pt idx="2">
                  <c:v>Difference</c:v>
                </c:pt>
              </c:strCache>
            </c:strRef>
          </c:cat>
          <c:val>
            <c:numRef>
              <c:f>Sheet1!$G$40:$H$40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CF-4BFD-BDF9-76E1A0B38C0C}"/>
            </c:ext>
          </c:extLst>
        </c:ser>
        <c:ser>
          <c:idx val="4"/>
          <c:order val="4"/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Sheet1!$I$39:$K$39</c:f>
              <c:strCache>
                <c:ptCount val="3"/>
                <c:pt idx="0">
                  <c:v>Projected </c:v>
                </c:pt>
                <c:pt idx="1">
                  <c:v>Actual</c:v>
                </c:pt>
                <c:pt idx="2">
                  <c:v>Difference</c:v>
                </c:pt>
              </c:strCache>
            </c:strRef>
          </c:cat>
          <c:val>
            <c:numRef>
              <c:f>Sheet1!$G$41:$H$41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CF-4BFD-BDF9-76E1A0B38C0C}"/>
            </c:ext>
          </c:extLst>
        </c:ser>
        <c:ser>
          <c:idx val="5"/>
          <c:order val="5"/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Sheet1!$I$39:$K$39</c:f>
              <c:strCache>
                <c:ptCount val="3"/>
                <c:pt idx="0">
                  <c:v>Projected </c:v>
                </c:pt>
                <c:pt idx="1">
                  <c:v>Actual</c:v>
                </c:pt>
                <c:pt idx="2">
                  <c:v>Difference</c:v>
                </c:pt>
              </c:strCache>
            </c:strRef>
          </c:cat>
          <c:val>
            <c:numRef>
              <c:f>Sheet1!$G$42:$H$42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5CF-4BFD-BDF9-76E1A0B38C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87462143"/>
        <c:axId val="1187472959"/>
        <c:axId val="0"/>
      </c:bar3DChart>
      <c:catAx>
        <c:axId val="118746214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1187472959"/>
        <c:crosses val="autoZero"/>
        <c:auto val="1"/>
        <c:lblAlgn val="ctr"/>
        <c:lblOffset val="100"/>
        <c:noMultiLvlLbl val="0"/>
      </c:catAx>
      <c:valAx>
        <c:axId val="1187472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numFmt formatCode="[$$-409]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11874621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0</xdr:rowOff>
    </xdr:from>
    <xdr:to>
      <xdr:col>11</xdr:col>
      <xdr:colOff>0</xdr:colOff>
      <xdr:row>9</xdr:row>
      <xdr:rowOff>9525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988C76F-F181-197F-75A4-AB3FDB4E0900}"/>
            </a:ext>
          </a:extLst>
        </xdr:cNvPr>
        <xdr:cNvSpPr/>
      </xdr:nvSpPr>
      <xdr:spPr>
        <a:xfrm>
          <a:off x="9524" y="0"/>
          <a:ext cx="7324726" cy="1724025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alphaModFix amt="53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PK" sz="1100"/>
        </a:p>
      </xdr:txBody>
    </xdr:sp>
    <xdr:clientData/>
  </xdr:twoCellAnchor>
  <xdr:twoCellAnchor>
    <xdr:from>
      <xdr:col>0</xdr:col>
      <xdr:colOff>0</xdr:colOff>
      <xdr:row>0</xdr:row>
      <xdr:rowOff>57150</xdr:rowOff>
    </xdr:from>
    <xdr:to>
      <xdr:col>10</xdr:col>
      <xdr:colOff>647700</xdr:colOff>
      <xdr:row>3</xdr:row>
      <xdr:rowOff>95250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15BD6D0-CD31-4576-A0C8-5931FC1A0D5D}"/>
            </a:ext>
          </a:extLst>
        </xdr:cNvPr>
        <xdr:cNvSpPr txBox="1"/>
      </xdr:nvSpPr>
      <xdr:spPr>
        <a:xfrm>
          <a:off x="0" y="57150"/>
          <a:ext cx="7219950" cy="609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800" b="1">
              <a:solidFill>
                <a:srgbClr val="2A2A2A"/>
              </a:solidFill>
              <a:latin typeface="Bahnschrift" panose="020B0502040204020203" pitchFamily="34" charset="0"/>
              <a:ea typeface="Cambria Math" panose="02040503050406030204" pitchFamily="18" charset="0"/>
            </a:rPr>
            <a:t>HOUSE BUILDING </a:t>
          </a:r>
          <a:r>
            <a:rPr lang="en-US" sz="2800" b="1">
              <a:solidFill>
                <a:srgbClr val="EE4445"/>
              </a:solidFill>
              <a:latin typeface="Baguet Script" panose="00000500000000000000" pitchFamily="2" charset="0"/>
              <a:ea typeface="Cambria Math" panose="02040503050406030204" pitchFamily="18" charset="0"/>
            </a:rPr>
            <a:t>BUDGET</a:t>
          </a:r>
          <a:r>
            <a:rPr lang="en-US" sz="2800" b="1">
              <a:solidFill>
                <a:schemeClr val="bg1"/>
              </a:solidFill>
              <a:latin typeface="Bahnschrift" panose="020B0502040204020203" pitchFamily="34" charset="0"/>
              <a:ea typeface="Cambria Math" panose="02040503050406030204" pitchFamily="18" charset="0"/>
            </a:rPr>
            <a:t> </a:t>
          </a:r>
          <a:r>
            <a:rPr lang="en-US" sz="2800" b="1">
              <a:solidFill>
                <a:srgbClr val="2A2A2A"/>
              </a:solidFill>
              <a:latin typeface="Bahnschrift" panose="020B0502040204020203" pitchFamily="34" charset="0"/>
              <a:ea typeface="Cambria Math" panose="02040503050406030204" pitchFamily="18" charset="0"/>
            </a:rPr>
            <a:t>TEMPLATE</a:t>
          </a:r>
          <a:endParaRPr lang="en-PK" sz="2800" b="1">
            <a:solidFill>
              <a:srgbClr val="2A2A2A"/>
            </a:solidFill>
            <a:latin typeface="Bahnschrift" panose="020B0502040204020203" pitchFamily="34" charset="0"/>
            <a:ea typeface="Cambria Math" panose="02040503050406030204" pitchFamily="18" charset="0"/>
          </a:endParaRPr>
        </a:p>
      </xdr:txBody>
    </xdr:sp>
    <xdr:clientData/>
  </xdr:twoCellAnchor>
  <xdr:twoCellAnchor>
    <xdr:from>
      <xdr:col>0</xdr:col>
      <xdr:colOff>142875</xdr:colOff>
      <xdr:row>3</xdr:row>
      <xdr:rowOff>180975</xdr:rowOff>
    </xdr:from>
    <xdr:to>
      <xdr:col>2</xdr:col>
      <xdr:colOff>361950</xdr:colOff>
      <xdr:row>5</xdr:row>
      <xdr:rowOff>19050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78EA715F-E192-3024-BB48-EA817FACC68F}"/>
            </a:ext>
          </a:extLst>
        </xdr:cNvPr>
        <xdr:cNvSpPr txBox="1"/>
      </xdr:nvSpPr>
      <xdr:spPr>
        <a:xfrm>
          <a:off x="142875" y="752475"/>
          <a:ext cx="153352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200" b="1">
              <a:latin typeface="Bahnschrift" panose="020B0502040204020203" pitchFamily="34" charset="0"/>
              <a:ea typeface="Cambria Math" panose="02040503050406030204" pitchFamily="18" charset="0"/>
            </a:rPr>
            <a:t>Contractor Name:</a:t>
          </a:r>
          <a:endParaRPr lang="en-PK" sz="1200" b="1">
            <a:latin typeface="Bahnschrift" panose="020B0502040204020203" pitchFamily="34" charset="0"/>
            <a:ea typeface="Cambria Math" panose="02040503050406030204" pitchFamily="18" charset="0"/>
          </a:endParaRPr>
        </a:p>
      </xdr:txBody>
    </xdr:sp>
    <xdr:clientData/>
  </xdr:twoCellAnchor>
  <xdr:twoCellAnchor>
    <xdr:from>
      <xdr:col>0</xdr:col>
      <xdr:colOff>142875</xdr:colOff>
      <xdr:row>6</xdr:row>
      <xdr:rowOff>0</xdr:rowOff>
    </xdr:from>
    <xdr:to>
      <xdr:col>2</xdr:col>
      <xdr:colOff>361950</xdr:colOff>
      <xdr:row>7</xdr:row>
      <xdr:rowOff>28575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6C643C5-91BB-F3BA-1BB5-CA89C59ED4ED}"/>
            </a:ext>
          </a:extLst>
        </xdr:cNvPr>
        <xdr:cNvSpPr txBox="1"/>
      </xdr:nvSpPr>
      <xdr:spPr>
        <a:xfrm>
          <a:off x="142875" y="1143000"/>
          <a:ext cx="153352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200" b="1">
              <a:latin typeface="Bahnschrift" panose="020B0502040204020203" pitchFamily="34" charset="0"/>
              <a:ea typeface="Cambria Math" panose="02040503050406030204" pitchFamily="18" charset="0"/>
            </a:rPr>
            <a:t>Owner:</a:t>
          </a:r>
          <a:endParaRPr lang="en-PK" sz="1200" b="1">
            <a:latin typeface="Bahnschrift" panose="020B0502040204020203" pitchFamily="34" charset="0"/>
            <a:ea typeface="Cambria Math" panose="02040503050406030204" pitchFamily="18" charset="0"/>
          </a:endParaRPr>
        </a:p>
      </xdr:txBody>
    </xdr:sp>
    <xdr:clientData/>
  </xdr:twoCellAnchor>
  <xdr:twoCellAnchor>
    <xdr:from>
      <xdr:col>2</xdr:col>
      <xdr:colOff>419100</xdr:colOff>
      <xdr:row>3</xdr:row>
      <xdr:rowOff>180975</xdr:rowOff>
    </xdr:from>
    <xdr:to>
      <xdr:col>4</xdr:col>
      <xdr:colOff>638175</xdr:colOff>
      <xdr:row>5</xdr:row>
      <xdr:rowOff>19050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953B0325-652C-8358-E0AD-FCF630303889}"/>
            </a:ext>
          </a:extLst>
        </xdr:cNvPr>
        <xdr:cNvSpPr txBox="1"/>
      </xdr:nvSpPr>
      <xdr:spPr>
        <a:xfrm>
          <a:off x="1733550" y="752475"/>
          <a:ext cx="153352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PK" sz="1100"/>
        </a:p>
      </xdr:txBody>
    </xdr:sp>
    <xdr:clientData/>
  </xdr:twoCellAnchor>
  <xdr:twoCellAnchor>
    <xdr:from>
      <xdr:col>2</xdr:col>
      <xdr:colOff>419100</xdr:colOff>
      <xdr:row>6</xdr:row>
      <xdr:rowOff>0</xdr:rowOff>
    </xdr:from>
    <xdr:to>
      <xdr:col>4</xdr:col>
      <xdr:colOff>638175</xdr:colOff>
      <xdr:row>7</xdr:row>
      <xdr:rowOff>28575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563715CE-6A82-2D23-E97A-8616655080A1}"/>
            </a:ext>
          </a:extLst>
        </xdr:cNvPr>
        <xdr:cNvSpPr txBox="1"/>
      </xdr:nvSpPr>
      <xdr:spPr>
        <a:xfrm>
          <a:off x="1733550" y="1143000"/>
          <a:ext cx="153352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PK" sz="1100"/>
        </a:p>
      </xdr:txBody>
    </xdr:sp>
    <xdr:clientData/>
  </xdr:twoCellAnchor>
  <xdr:twoCellAnchor>
    <xdr:from>
      <xdr:col>6</xdr:col>
      <xdr:colOff>95250</xdr:colOff>
      <xdr:row>3</xdr:row>
      <xdr:rowOff>180975</xdr:rowOff>
    </xdr:from>
    <xdr:to>
      <xdr:col>8</xdr:col>
      <xdr:colOff>314325</xdr:colOff>
      <xdr:row>5</xdr:row>
      <xdr:rowOff>19050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82CB9C90-59FF-7266-A1FB-9AD3D8CA7A5C}"/>
            </a:ext>
          </a:extLst>
        </xdr:cNvPr>
        <xdr:cNvSpPr txBox="1"/>
      </xdr:nvSpPr>
      <xdr:spPr>
        <a:xfrm>
          <a:off x="4038600" y="752475"/>
          <a:ext cx="153352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200" b="1">
              <a:latin typeface="Bahnschrift" panose="020B0502040204020203" pitchFamily="34" charset="0"/>
              <a:ea typeface="Cambria Math" panose="02040503050406030204" pitchFamily="18" charset="0"/>
            </a:rPr>
            <a:t>Phone:</a:t>
          </a:r>
          <a:endParaRPr lang="en-PK" sz="1200" b="1">
            <a:latin typeface="Bahnschrift" panose="020B0502040204020203" pitchFamily="34" charset="0"/>
            <a:ea typeface="Cambria Math" panose="02040503050406030204" pitchFamily="18" charset="0"/>
          </a:endParaRPr>
        </a:p>
      </xdr:txBody>
    </xdr:sp>
    <xdr:clientData/>
  </xdr:twoCellAnchor>
  <xdr:twoCellAnchor>
    <xdr:from>
      <xdr:col>6</xdr:col>
      <xdr:colOff>95250</xdr:colOff>
      <xdr:row>6</xdr:row>
      <xdr:rowOff>0</xdr:rowOff>
    </xdr:from>
    <xdr:to>
      <xdr:col>8</xdr:col>
      <xdr:colOff>314325</xdr:colOff>
      <xdr:row>7</xdr:row>
      <xdr:rowOff>28575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D8A026FE-1DE6-A1FE-3B24-EE282F17E8BC}"/>
            </a:ext>
          </a:extLst>
        </xdr:cNvPr>
        <xdr:cNvSpPr txBox="1"/>
      </xdr:nvSpPr>
      <xdr:spPr>
        <a:xfrm>
          <a:off x="4038600" y="1143000"/>
          <a:ext cx="153352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innerShdw blurRad="114300">
            <a:prstClr val="black"/>
          </a:inn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1200" b="1">
              <a:latin typeface="Bahnschrift" panose="020B0502040204020203" pitchFamily="34" charset="0"/>
              <a:ea typeface="Cambria Math" panose="02040503050406030204" pitchFamily="18" charset="0"/>
            </a:rPr>
            <a:t>Address:</a:t>
          </a:r>
          <a:endParaRPr lang="en-PK" sz="1200" b="1">
            <a:latin typeface="Bahnschrift" panose="020B0502040204020203" pitchFamily="34" charset="0"/>
            <a:ea typeface="Cambria Math" panose="02040503050406030204" pitchFamily="18" charset="0"/>
          </a:endParaRPr>
        </a:p>
      </xdr:txBody>
    </xdr:sp>
    <xdr:clientData/>
  </xdr:twoCellAnchor>
  <xdr:twoCellAnchor>
    <xdr:from>
      <xdr:col>8</xdr:col>
      <xdr:colOff>371475</xdr:colOff>
      <xdr:row>3</xdr:row>
      <xdr:rowOff>180975</xdr:rowOff>
    </xdr:from>
    <xdr:to>
      <xdr:col>10</xdr:col>
      <xdr:colOff>590550</xdr:colOff>
      <xdr:row>5</xdr:row>
      <xdr:rowOff>19050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2850330A-4B04-3F50-8D61-1C1735D26113}"/>
            </a:ext>
          </a:extLst>
        </xdr:cNvPr>
        <xdr:cNvSpPr txBox="1"/>
      </xdr:nvSpPr>
      <xdr:spPr>
        <a:xfrm>
          <a:off x="5629275" y="752475"/>
          <a:ext cx="153352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PK" sz="1100"/>
        </a:p>
      </xdr:txBody>
    </xdr:sp>
    <xdr:clientData/>
  </xdr:twoCellAnchor>
  <xdr:twoCellAnchor>
    <xdr:from>
      <xdr:col>8</xdr:col>
      <xdr:colOff>371475</xdr:colOff>
      <xdr:row>6</xdr:row>
      <xdr:rowOff>0</xdr:rowOff>
    </xdr:from>
    <xdr:to>
      <xdr:col>10</xdr:col>
      <xdr:colOff>590550</xdr:colOff>
      <xdr:row>7</xdr:row>
      <xdr:rowOff>28575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3D041B91-9A35-82CD-339C-49BDD5A73540}"/>
            </a:ext>
          </a:extLst>
        </xdr:cNvPr>
        <xdr:cNvSpPr txBox="1"/>
      </xdr:nvSpPr>
      <xdr:spPr>
        <a:xfrm>
          <a:off x="5629275" y="1143000"/>
          <a:ext cx="1533525" cy="2190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n-PK" sz="1100"/>
        </a:p>
      </xdr:txBody>
    </xdr:sp>
    <xdr:clientData/>
  </xdr:twoCellAnchor>
  <xdr:twoCellAnchor>
    <xdr:from>
      <xdr:col>0</xdr:col>
      <xdr:colOff>0</xdr:colOff>
      <xdr:row>36</xdr:row>
      <xdr:rowOff>171449</xdr:rowOff>
    </xdr:from>
    <xdr:to>
      <xdr:col>4</xdr:col>
      <xdr:colOff>819150</xdr:colOff>
      <xdr:row>44</xdr:row>
      <xdr:rowOff>171449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9B73AA78-9A31-4CC7-6B57-E4602F6321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295275</xdr:colOff>
      <xdr:row>45</xdr:row>
      <xdr:rowOff>28575</xdr:rowOff>
    </xdr:from>
    <xdr:to>
      <xdr:col>3</xdr:col>
      <xdr:colOff>342900</xdr:colOff>
      <xdr:row>46</xdr:row>
      <xdr:rowOff>180975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7C2B76C7-4CC0-4E8B-8DC5-FB5895061AC5}"/>
            </a:ext>
          </a:extLst>
        </xdr:cNvPr>
        <xdr:cNvSpPr/>
      </xdr:nvSpPr>
      <xdr:spPr>
        <a:xfrm>
          <a:off x="952500" y="8667750"/>
          <a:ext cx="1514475" cy="342900"/>
        </a:xfrm>
        <a:prstGeom prst="rect">
          <a:avLst/>
        </a:prstGeom>
        <a:blipFill dpi="0"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PK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view="pageLayout" zoomScaleNormal="100" workbookViewId="0">
      <selection activeCell="J12" sqref="J12:K12"/>
    </sheetView>
  </sheetViews>
  <sheetFormatPr defaultRowHeight="15" x14ac:dyDescent="0.25"/>
  <cols>
    <col min="3" max="3" width="11.28515625" bestFit="1" customWidth="1"/>
    <col min="4" max="4" width="7.85546875" bestFit="1" customWidth="1"/>
    <col min="5" max="5" width="11.5703125" customWidth="1"/>
    <col min="6" max="6" width="1.28515625" customWidth="1"/>
    <col min="8" max="8" width="10.28515625" customWidth="1"/>
    <col min="9" max="9" width="11.28515625" bestFit="1" customWidth="1"/>
    <col min="10" max="10" width="9.42578125" bestFit="1" customWidth="1"/>
    <col min="11" max="11" width="13.42578125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18" x14ac:dyDescent="0.25">
      <c r="A10" s="2" t="s">
        <v>0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5">
      <c r="A11" s="3" t="s">
        <v>1</v>
      </c>
      <c r="B11" s="4" t="s">
        <v>2</v>
      </c>
      <c r="C11" s="4"/>
      <c r="D11" s="4"/>
      <c r="E11" s="4"/>
      <c r="F11" s="4" t="s">
        <v>3</v>
      </c>
      <c r="G11" s="4"/>
      <c r="H11" s="4" t="s">
        <v>4</v>
      </c>
      <c r="I11" s="4"/>
      <c r="J11" s="4" t="s">
        <v>5</v>
      </c>
      <c r="K11" s="4"/>
    </row>
    <row r="12" spans="1:11" x14ac:dyDescent="0.25">
      <c r="A12" s="5">
        <v>1</v>
      </c>
      <c r="B12" s="6" t="s">
        <v>9</v>
      </c>
      <c r="C12" s="6"/>
      <c r="D12" s="6"/>
      <c r="E12" s="6"/>
      <c r="F12" s="18">
        <v>20000</v>
      </c>
      <c r="G12" s="18"/>
      <c r="H12" s="18">
        <v>22000</v>
      </c>
      <c r="I12" s="18"/>
      <c r="J12" s="18">
        <f>F12-H12</f>
        <v>-2000</v>
      </c>
      <c r="K12" s="19"/>
    </row>
    <row r="13" spans="1:11" x14ac:dyDescent="0.25">
      <c r="A13" s="5">
        <v>2</v>
      </c>
      <c r="B13" s="6" t="s">
        <v>10</v>
      </c>
      <c r="C13" s="6"/>
      <c r="D13" s="6"/>
      <c r="E13" s="6"/>
      <c r="F13" s="18">
        <v>50000</v>
      </c>
      <c r="G13" s="18"/>
      <c r="H13" s="18">
        <v>45000</v>
      </c>
      <c r="I13" s="18"/>
      <c r="J13" s="18">
        <f t="shared" ref="J13:J15" si="0">F13-H13</f>
        <v>5000</v>
      </c>
      <c r="K13" s="19"/>
    </row>
    <row r="14" spans="1:11" x14ac:dyDescent="0.25">
      <c r="A14" s="5">
        <v>3</v>
      </c>
      <c r="B14" s="6" t="s">
        <v>11</v>
      </c>
      <c r="C14" s="6"/>
      <c r="D14" s="6"/>
      <c r="E14" s="6"/>
      <c r="F14" s="18">
        <v>11000</v>
      </c>
      <c r="G14" s="18"/>
      <c r="H14" s="18">
        <v>10000</v>
      </c>
      <c r="I14" s="18"/>
      <c r="J14" s="18">
        <f t="shared" si="0"/>
        <v>1000</v>
      </c>
      <c r="K14" s="19"/>
    </row>
    <row r="15" spans="1:11" x14ac:dyDescent="0.25">
      <c r="A15" s="5">
        <v>4</v>
      </c>
      <c r="B15" s="6" t="s">
        <v>11</v>
      </c>
      <c r="C15" s="6"/>
      <c r="D15" s="6"/>
      <c r="E15" s="6"/>
      <c r="F15" s="18">
        <v>12000</v>
      </c>
      <c r="G15" s="18"/>
      <c r="H15" s="18">
        <v>10000</v>
      </c>
      <c r="I15" s="18"/>
      <c r="J15" s="18">
        <f t="shared" si="0"/>
        <v>2000</v>
      </c>
      <c r="K15" s="19"/>
    </row>
    <row r="16" spans="1:11" x14ac:dyDescent="0.25">
      <c r="A16" s="10" t="s">
        <v>6</v>
      </c>
      <c r="B16" s="10"/>
      <c r="C16" s="10"/>
      <c r="D16" s="10"/>
      <c r="E16" s="11"/>
      <c r="F16" s="18">
        <f>SUM(F12:F15)</f>
        <v>93000</v>
      </c>
      <c r="G16" s="18"/>
      <c r="H16" s="18">
        <f t="shared" ref="H16" si="1">SUM(H12:H15)</f>
        <v>87000</v>
      </c>
      <c r="I16" s="18"/>
      <c r="J16" s="22">
        <f t="shared" ref="J16" si="2">SUM(J12:J15)</f>
        <v>6000</v>
      </c>
      <c r="K16" s="23"/>
    </row>
    <row r="18" spans="1:11" x14ac:dyDescent="0.25">
      <c r="A18" s="13" t="s">
        <v>7</v>
      </c>
      <c r="B18" s="13"/>
      <c r="C18" s="13"/>
      <c r="D18" s="13"/>
      <c r="E18" s="13"/>
      <c r="F18" s="12"/>
      <c r="G18" s="13" t="s">
        <v>8</v>
      </c>
      <c r="H18" s="13"/>
      <c r="I18" s="13"/>
      <c r="J18" s="13"/>
      <c r="K18" s="13"/>
    </row>
    <row r="19" spans="1:11" x14ac:dyDescent="0.25">
      <c r="A19" s="14" t="s">
        <v>2</v>
      </c>
      <c r="B19" s="14"/>
      <c r="C19" s="15" t="s">
        <v>3</v>
      </c>
      <c r="D19" s="15" t="s">
        <v>4</v>
      </c>
      <c r="E19" s="15" t="s">
        <v>5</v>
      </c>
      <c r="G19" s="14" t="s">
        <v>2</v>
      </c>
      <c r="H19" s="14"/>
      <c r="I19" s="15" t="s">
        <v>3</v>
      </c>
      <c r="J19" s="15" t="s">
        <v>4</v>
      </c>
      <c r="K19" s="15" t="s">
        <v>5</v>
      </c>
    </row>
    <row r="20" spans="1:11" x14ac:dyDescent="0.25">
      <c r="A20" s="8" t="s">
        <v>12</v>
      </c>
      <c r="B20" s="7"/>
      <c r="C20" s="20">
        <v>1000</v>
      </c>
      <c r="D20" s="20">
        <v>1500</v>
      </c>
      <c r="E20" s="20">
        <f>C20-D20</f>
        <v>-500</v>
      </c>
      <c r="G20" s="7" t="s">
        <v>19</v>
      </c>
      <c r="H20" s="7"/>
      <c r="I20" s="20">
        <v>2000</v>
      </c>
      <c r="J20" s="20">
        <v>1500</v>
      </c>
      <c r="K20" s="20">
        <f>I20-J20</f>
        <v>500</v>
      </c>
    </row>
    <row r="21" spans="1:11" x14ac:dyDescent="0.25">
      <c r="A21" s="9" t="s">
        <v>13</v>
      </c>
      <c r="B21" s="16"/>
      <c r="C21" s="21">
        <v>2000</v>
      </c>
      <c r="D21" s="21">
        <v>1000</v>
      </c>
      <c r="E21" s="20">
        <f t="shared" ref="E21:E35" si="3">C21-D21</f>
        <v>1000</v>
      </c>
      <c r="G21" s="16" t="s">
        <v>20</v>
      </c>
      <c r="H21" s="16"/>
      <c r="I21" s="21">
        <v>3000</v>
      </c>
      <c r="J21" s="21">
        <v>1000</v>
      </c>
      <c r="K21" s="20">
        <f t="shared" ref="K21:K35" si="4">I21-J21</f>
        <v>2000</v>
      </c>
    </row>
    <row r="22" spans="1:11" x14ac:dyDescent="0.25">
      <c r="A22" s="9" t="s">
        <v>14</v>
      </c>
      <c r="B22" s="16"/>
      <c r="C22" s="21">
        <v>5000</v>
      </c>
      <c r="D22" s="21">
        <v>4500</v>
      </c>
      <c r="E22" s="20">
        <f t="shared" si="3"/>
        <v>500</v>
      </c>
      <c r="G22" s="16" t="s">
        <v>21</v>
      </c>
      <c r="H22" s="16"/>
      <c r="I22" s="21">
        <v>6000</v>
      </c>
      <c r="J22" s="21">
        <v>4500</v>
      </c>
      <c r="K22" s="20">
        <f t="shared" si="4"/>
        <v>1500</v>
      </c>
    </row>
    <row r="23" spans="1:11" x14ac:dyDescent="0.25">
      <c r="A23" s="9" t="s">
        <v>15</v>
      </c>
      <c r="B23" s="16"/>
      <c r="C23" s="21">
        <v>4000</v>
      </c>
      <c r="D23" s="21">
        <v>3500</v>
      </c>
      <c r="E23" s="20">
        <f t="shared" si="3"/>
        <v>500</v>
      </c>
      <c r="G23" s="16" t="s">
        <v>22</v>
      </c>
      <c r="H23" s="16"/>
      <c r="I23" s="21">
        <v>3500</v>
      </c>
      <c r="J23" s="21">
        <v>3500</v>
      </c>
      <c r="K23" s="20">
        <f t="shared" si="4"/>
        <v>0</v>
      </c>
    </row>
    <row r="24" spans="1:11" x14ac:dyDescent="0.25">
      <c r="A24" s="9" t="s">
        <v>16</v>
      </c>
      <c r="B24" s="16"/>
      <c r="C24" s="21">
        <v>5000</v>
      </c>
      <c r="D24" s="21">
        <v>4000</v>
      </c>
      <c r="E24" s="20">
        <f t="shared" si="3"/>
        <v>1000</v>
      </c>
      <c r="G24" s="16" t="s">
        <v>23</v>
      </c>
      <c r="H24" s="16"/>
      <c r="I24" s="21">
        <v>2500</v>
      </c>
      <c r="J24" s="21">
        <v>4000</v>
      </c>
      <c r="K24" s="20">
        <f t="shared" si="4"/>
        <v>-1500</v>
      </c>
    </row>
    <row r="25" spans="1:11" x14ac:dyDescent="0.25">
      <c r="A25" s="9" t="s">
        <v>17</v>
      </c>
      <c r="B25" s="16"/>
      <c r="C25" s="21">
        <v>10000</v>
      </c>
      <c r="D25" s="21">
        <v>8500</v>
      </c>
      <c r="E25" s="20">
        <f t="shared" si="3"/>
        <v>1500</v>
      </c>
      <c r="G25" s="16" t="s">
        <v>24</v>
      </c>
      <c r="H25" s="16"/>
      <c r="I25" s="21">
        <v>7000</v>
      </c>
      <c r="J25" s="21">
        <v>8500</v>
      </c>
      <c r="K25" s="20">
        <f t="shared" si="4"/>
        <v>-1500</v>
      </c>
    </row>
    <row r="26" spans="1:11" x14ac:dyDescent="0.25">
      <c r="A26" s="9" t="s">
        <v>18</v>
      </c>
      <c r="B26" s="16"/>
      <c r="C26" s="21"/>
      <c r="D26" s="21"/>
      <c r="E26" s="20">
        <f t="shared" si="3"/>
        <v>0</v>
      </c>
      <c r="G26" s="16" t="s">
        <v>18</v>
      </c>
      <c r="H26" s="16"/>
      <c r="I26" s="21"/>
      <c r="J26" s="21"/>
      <c r="K26" s="20">
        <f t="shared" si="4"/>
        <v>0</v>
      </c>
    </row>
    <row r="27" spans="1:11" x14ac:dyDescent="0.25">
      <c r="A27" s="9" t="s">
        <v>18</v>
      </c>
      <c r="B27" s="16"/>
      <c r="C27" s="21"/>
      <c r="D27" s="21"/>
      <c r="E27" s="20">
        <f t="shared" si="3"/>
        <v>0</v>
      </c>
      <c r="G27" s="16" t="s">
        <v>18</v>
      </c>
      <c r="H27" s="16"/>
      <c r="I27" s="21"/>
      <c r="J27" s="21"/>
      <c r="K27" s="20">
        <f t="shared" si="4"/>
        <v>0</v>
      </c>
    </row>
    <row r="28" spans="1:11" x14ac:dyDescent="0.25">
      <c r="A28" s="9" t="s">
        <v>18</v>
      </c>
      <c r="B28" s="16"/>
      <c r="C28" s="21"/>
      <c r="D28" s="21"/>
      <c r="E28" s="20">
        <f t="shared" si="3"/>
        <v>0</v>
      </c>
      <c r="G28" s="16" t="s">
        <v>18</v>
      </c>
      <c r="H28" s="16"/>
      <c r="I28" s="21"/>
      <c r="J28" s="21"/>
      <c r="K28" s="20">
        <f t="shared" si="4"/>
        <v>0</v>
      </c>
    </row>
    <row r="29" spans="1:11" x14ac:dyDescent="0.25">
      <c r="A29" s="9" t="s">
        <v>18</v>
      </c>
      <c r="B29" s="16"/>
      <c r="C29" s="21"/>
      <c r="D29" s="21"/>
      <c r="E29" s="20">
        <f t="shared" si="3"/>
        <v>0</v>
      </c>
      <c r="G29" s="16" t="s">
        <v>18</v>
      </c>
      <c r="H29" s="16"/>
      <c r="I29" s="21"/>
      <c r="J29" s="21"/>
      <c r="K29" s="20">
        <f t="shared" si="4"/>
        <v>0</v>
      </c>
    </row>
    <row r="30" spans="1:11" x14ac:dyDescent="0.25">
      <c r="A30" s="9" t="s">
        <v>18</v>
      </c>
      <c r="B30" s="16"/>
      <c r="C30" s="21"/>
      <c r="D30" s="21"/>
      <c r="E30" s="20">
        <f t="shared" si="3"/>
        <v>0</v>
      </c>
      <c r="G30" s="16" t="s">
        <v>18</v>
      </c>
      <c r="H30" s="16"/>
      <c r="I30" s="21"/>
      <c r="J30" s="21"/>
      <c r="K30" s="20">
        <f t="shared" si="4"/>
        <v>0</v>
      </c>
    </row>
    <row r="31" spans="1:11" x14ac:dyDescent="0.25">
      <c r="A31" s="9" t="s">
        <v>18</v>
      </c>
      <c r="B31" s="16"/>
      <c r="C31" s="21"/>
      <c r="D31" s="21"/>
      <c r="E31" s="20">
        <f t="shared" si="3"/>
        <v>0</v>
      </c>
      <c r="G31" s="16" t="s">
        <v>18</v>
      </c>
      <c r="H31" s="16"/>
      <c r="I31" s="21"/>
      <c r="J31" s="21"/>
      <c r="K31" s="20">
        <f t="shared" si="4"/>
        <v>0</v>
      </c>
    </row>
    <row r="32" spans="1:11" x14ac:dyDescent="0.25">
      <c r="A32" s="9" t="s">
        <v>18</v>
      </c>
      <c r="B32" s="16"/>
      <c r="C32" s="21"/>
      <c r="D32" s="21"/>
      <c r="E32" s="20">
        <f t="shared" si="3"/>
        <v>0</v>
      </c>
      <c r="G32" s="16" t="s">
        <v>18</v>
      </c>
      <c r="H32" s="16"/>
      <c r="I32" s="21"/>
      <c r="J32" s="21"/>
      <c r="K32" s="20">
        <f t="shared" si="4"/>
        <v>0</v>
      </c>
    </row>
    <row r="33" spans="1:11" x14ac:dyDescent="0.25">
      <c r="A33" s="9" t="s">
        <v>18</v>
      </c>
      <c r="B33" s="16"/>
      <c r="C33" s="21"/>
      <c r="D33" s="21"/>
      <c r="E33" s="20">
        <f t="shared" si="3"/>
        <v>0</v>
      </c>
      <c r="G33" s="16" t="s">
        <v>18</v>
      </c>
      <c r="H33" s="16"/>
      <c r="I33" s="21"/>
      <c r="J33" s="21"/>
      <c r="K33" s="20">
        <f t="shared" si="4"/>
        <v>0</v>
      </c>
    </row>
    <row r="34" spans="1:11" x14ac:dyDescent="0.25">
      <c r="A34" s="9" t="s">
        <v>18</v>
      </c>
      <c r="B34" s="16"/>
      <c r="C34" s="21"/>
      <c r="D34" s="21"/>
      <c r="E34" s="20">
        <f t="shared" si="3"/>
        <v>0</v>
      </c>
      <c r="G34" s="16" t="s">
        <v>18</v>
      </c>
      <c r="H34" s="16"/>
      <c r="I34" s="21"/>
      <c r="J34" s="21"/>
      <c r="K34" s="20">
        <f t="shared" si="4"/>
        <v>0</v>
      </c>
    </row>
    <row r="35" spans="1:11" x14ac:dyDescent="0.25">
      <c r="A35" s="9" t="s">
        <v>18</v>
      </c>
      <c r="B35" s="16"/>
      <c r="C35" s="21"/>
      <c r="D35" s="21"/>
      <c r="E35" s="20">
        <f t="shared" si="3"/>
        <v>0</v>
      </c>
      <c r="G35" s="16" t="s">
        <v>18</v>
      </c>
      <c r="H35" s="16"/>
      <c r="I35" s="21"/>
      <c r="J35" s="21"/>
      <c r="K35" s="20">
        <f t="shared" si="4"/>
        <v>0</v>
      </c>
    </row>
    <row r="36" spans="1:11" x14ac:dyDescent="0.25">
      <c r="A36" s="11" t="s">
        <v>6</v>
      </c>
      <c r="B36" s="17"/>
      <c r="C36" s="21">
        <f>SUM(C20:C35)</f>
        <v>27000</v>
      </c>
      <c r="D36" s="21">
        <f t="shared" ref="D36:E36" si="5">SUM(D20:D35)</f>
        <v>23000</v>
      </c>
      <c r="E36" s="21">
        <f t="shared" si="5"/>
        <v>4000</v>
      </c>
      <c r="G36" s="17" t="s">
        <v>6</v>
      </c>
      <c r="H36" s="17"/>
      <c r="I36" s="21">
        <f>SUM(I20:I35)</f>
        <v>24000</v>
      </c>
      <c r="J36" s="21">
        <f t="shared" ref="J36" si="6">SUM(J20:J35)</f>
        <v>23000</v>
      </c>
      <c r="K36" s="21">
        <f t="shared" ref="K36" si="7">SUM(K20:K35)</f>
        <v>1000</v>
      </c>
    </row>
    <row r="38" spans="1:11" x14ac:dyDescent="0.25">
      <c r="G38" s="13" t="s">
        <v>25</v>
      </c>
      <c r="H38" s="13"/>
      <c r="I38" s="13"/>
      <c r="J38" s="13"/>
      <c r="K38" s="13"/>
    </row>
    <row r="39" spans="1:11" ht="15.75" x14ac:dyDescent="0.25">
      <c r="G39" s="24" t="s">
        <v>26</v>
      </c>
      <c r="H39" s="24"/>
      <c r="I39" s="25" t="s">
        <v>30</v>
      </c>
      <c r="J39" s="25" t="s">
        <v>4</v>
      </c>
      <c r="K39" s="25" t="s">
        <v>5</v>
      </c>
    </row>
    <row r="40" spans="1:11" x14ac:dyDescent="0.25">
      <c r="G40" s="26" t="s">
        <v>27</v>
      </c>
      <c r="H40" s="26"/>
      <c r="I40" s="27">
        <f>F16</f>
        <v>93000</v>
      </c>
      <c r="J40" s="27">
        <f>H16</f>
        <v>87000</v>
      </c>
      <c r="K40" s="27">
        <f>I40-J40</f>
        <v>6000</v>
      </c>
    </row>
    <row r="41" spans="1:11" ht="15.75" thickBot="1" x14ac:dyDescent="0.3">
      <c r="G41" s="26" t="s">
        <v>28</v>
      </c>
      <c r="H41" s="26"/>
      <c r="I41" s="27">
        <f>C36+I36</f>
        <v>51000</v>
      </c>
      <c r="J41" s="27">
        <f>D36+J36</f>
        <v>46000</v>
      </c>
      <c r="K41" s="27">
        <f>I41-J41</f>
        <v>5000</v>
      </c>
    </row>
    <row r="42" spans="1:11" ht="15.75" thickBot="1" x14ac:dyDescent="0.3">
      <c r="G42" s="28" t="s">
        <v>29</v>
      </c>
      <c r="H42" s="29"/>
      <c r="I42" s="30">
        <f>I40-I41</f>
        <v>42000</v>
      </c>
      <c r="J42" s="30">
        <f t="shared" ref="J42:K42" si="8">J40-J41</f>
        <v>41000</v>
      </c>
      <c r="K42" s="31">
        <f t="shared" si="8"/>
        <v>1000</v>
      </c>
    </row>
    <row r="44" spans="1:11" x14ac:dyDescent="0.25">
      <c r="G44" s="34" t="s">
        <v>31</v>
      </c>
      <c r="H44" s="32"/>
      <c r="I44" s="32"/>
      <c r="J44" s="32"/>
      <c r="K44" s="32"/>
    </row>
    <row r="45" spans="1:11" x14ac:dyDescent="0.25">
      <c r="G45" s="33"/>
      <c r="H45" s="33"/>
      <c r="I45" s="33"/>
      <c r="J45" s="33"/>
      <c r="K45" s="33"/>
    </row>
    <row r="46" spans="1:11" x14ac:dyDescent="0.25">
      <c r="G46" s="33"/>
      <c r="H46" s="33"/>
      <c r="I46" s="33"/>
      <c r="J46" s="33"/>
      <c r="K46" s="33"/>
    </row>
    <row r="47" spans="1:11" x14ac:dyDescent="0.25">
      <c r="G47" s="33"/>
      <c r="H47" s="33"/>
      <c r="I47" s="33"/>
      <c r="J47" s="33"/>
      <c r="K47" s="33"/>
    </row>
  </sheetData>
  <mergeCells count="73">
    <mergeCell ref="H44:K44"/>
    <mergeCell ref="G45:K45"/>
    <mergeCell ref="G46:K46"/>
    <mergeCell ref="G47:K47"/>
    <mergeCell ref="G39:H39"/>
    <mergeCell ref="G40:H40"/>
    <mergeCell ref="G41:H41"/>
    <mergeCell ref="G42:H42"/>
    <mergeCell ref="G38:K38"/>
    <mergeCell ref="G31:H31"/>
    <mergeCell ref="G32:H32"/>
    <mergeCell ref="G33:H33"/>
    <mergeCell ref="G34:H34"/>
    <mergeCell ref="G35:H35"/>
    <mergeCell ref="G36:H36"/>
    <mergeCell ref="G25:H25"/>
    <mergeCell ref="G26:H26"/>
    <mergeCell ref="G27:H27"/>
    <mergeCell ref="G28:H28"/>
    <mergeCell ref="G29:H29"/>
    <mergeCell ref="G30:H30"/>
    <mergeCell ref="A36:B36"/>
    <mergeCell ref="G20:H20"/>
    <mergeCell ref="G21:H21"/>
    <mergeCell ref="G22:H22"/>
    <mergeCell ref="G23:H23"/>
    <mergeCell ref="G24:H24"/>
    <mergeCell ref="A30:B30"/>
    <mergeCell ref="A31:B31"/>
    <mergeCell ref="A32:B32"/>
    <mergeCell ref="A33:B33"/>
    <mergeCell ref="A34:B34"/>
    <mergeCell ref="A35:B35"/>
    <mergeCell ref="A24:B24"/>
    <mergeCell ref="A25:B25"/>
    <mergeCell ref="A26:B26"/>
    <mergeCell ref="A27:B27"/>
    <mergeCell ref="A28:B28"/>
    <mergeCell ref="A29:B29"/>
    <mergeCell ref="G18:K18"/>
    <mergeCell ref="G19:H19"/>
    <mergeCell ref="A20:B20"/>
    <mergeCell ref="A21:B21"/>
    <mergeCell ref="A22:B22"/>
    <mergeCell ref="A23:B23"/>
    <mergeCell ref="A18:E18"/>
    <mergeCell ref="A19:B19"/>
    <mergeCell ref="F16:G16"/>
    <mergeCell ref="H16:I16"/>
    <mergeCell ref="J16:K16"/>
    <mergeCell ref="A16:E16"/>
    <mergeCell ref="B14:E14"/>
    <mergeCell ref="F14:G14"/>
    <mergeCell ref="H14:I14"/>
    <mergeCell ref="J14:K14"/>
    <mergeCell ref="B15:E15"/>
    <mergeCell ref="F15:G15"/>
    <mergeCell ref="H15:I15"/>
    <mergeCell ref="J15:K15"/>
    <mergeCell ref="B12:E12"/>
    <mergeCell ref="F12:G12"/>
    <mergeCell ref="H12:I12"/>
    <mergeCell ref="J12:K12"/>
    <mergeCell ref="B13:E13"/>
    <mergeCell ref="F13:G13"/>
    <mergeCell ref="H13:I13"/>
    <mergeCell ref="J13:K13"/>
    <mergeCell ref="A1:K9"/>
    <mergeCell ref="A10:K10"/>
    <mergeCell ref="J11:K11"/>
    <mergeCell ref="H11:I11"/>
    <mergeCell ref="F11:G11"/>
    <mergeCell ref="B11:E11"/>
  </mergeCells>
  <pageMargins left="0.25" right="0.25" top="0.75" bottom="0.75" header="0.3" footer="0.3"/>
  <pageSetup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khalid</dc:creator>
  <cp:lastModifiedBy>khalid</cp:lastModifiedBy>
  <cp:lastPrinted>2023-03-01T12:27:39Z</cp:lastPrinted>
  <dcterms:created xsi:type="dcterms:W3CDTF">2015-06-05T18:17:20Z</dcterms:created>
  <dcterms:modified xsi:type="dcterms:W3CDTF">2023-03-01T12:28:09Z</dcterms:modified>
</cp:coreProperties>
</file>